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65" windowWidth="7650" windowHeight="877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<sst xmlns="http://schemas.openxmlformats.org/spreadsheetml/2006/main" count="14836" uniqueCount="868">
  <si>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</si>
  <si>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</si>
  <si>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</si>
  <si>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</si>
  <si>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</si>
  <si>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</si>
  <si>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</si>
  <si>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</si>
  <si>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</si>
  <si>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</si>
  <si>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</si>
  <si>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</si>
  <si>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</si>
  <si>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</si>
  <si>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</si>
  <si>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</si>
  <si>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</si>
  <si>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</si>
  <si>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</si>
  <si>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</si>
  <si>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</si>
  <si>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</si>
  <si>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</si>
  <si>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</si>
  <si>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</si>
  <si>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</si>
  <si>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</si>
  <si>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</si>
  <si>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</si>
  <si>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</si>
  <si>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</si>
  <si>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</si>
  <si>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</si>
  <si>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</si>
  <si>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</si>
  <si>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</si>
  <si>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</si>
  <si>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</si>
  <si>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</si>
  <si>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</si>
  <si>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</si>
  <si>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</si>
  <si>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</si>
  <si>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</si>
  <si>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</si>
  <si>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</si>
  <si>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</si>
  <si>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</si>
  <si>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</si>
  <si>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</si>
  <si>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</si>
  <si>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</si>
  <si>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</si>
  <si>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</si>
  <si>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</si>
  <si>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</si>
  <si>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</si>
  <si>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</si>
  <si>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</si>
  <si>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</si>
  <si>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</si>
  <si>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</si>
  <si>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</si>
  <si>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</si>
  <si>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</si>
  <si>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</si>
  <si>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</si>
  <si>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</si>
  <si>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</si>
  <si>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</si>
  <si>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</si>
  <si>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</si>
  <si>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</si>
  <si>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</si>
  <si>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</si>
  <si>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</si>
  <si>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</si>
  <si>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</si>
  <si>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</si>
  <si>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</si>
  <si>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</si>
  <si>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</si>
  <si>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</si>
  <si>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</si>
  <si>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</si>
  <si>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</si>
  <si>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</si>
  <si>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</si>
  <si>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</si>
  <si>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</si>
  <si>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</si>
  <si>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</si>
  <si>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</si>
  <si>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</si>
  <si>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</si>
  <si>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</si>
  <si>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</si>
  <si>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</si>
  <si>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</si>
  <si>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</si>
  <si>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</si>
  <si>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</si>
  <si>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</si>
  <si>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</si>
  <si>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</si>
  <si>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</si>
  <si>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</si>
  <si>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</si>
  <si>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</si>
  <si>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</si>
  <si>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</si>
  <si>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</si>
  <si>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</si>
  <si>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</si>
  <si>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</si>
  <si>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</si>
  <si>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</si>
  <si>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</si>
  <si>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</si>
  <si>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</si>
  <si>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</si>
  <si>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</si>
  <si>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</si>
  <si>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</si>
  <si>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</si>
  <si>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</si>
  <si>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</si>
  <si>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</si>
  <si>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</si>
  <si>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</si>
  <si>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</si>
  <si>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</si>
  <si>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</si>
  <si>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</si>
  <si>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</si>
  <si>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</si>
  <si>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</si>
  <si>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</si>
  <si>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</si>
  <si>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</si>
  <si>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</si>
  <si>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</si>
  <si>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</si>
  <si>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</si>
  <si>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</si>
  <si>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</si>
  <si>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</si>
  <si>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</si>
  <si>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</si>
  <si>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</si>
  <si>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</si>
  <si>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</si>
  <si>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</si>
  <si>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</si>
  <si>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</si>
  <si>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</si>
  <si>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</si>
  <si>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</si>
  <si>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</si>
  <si>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</si>
  <si>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</si>
  <si>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</si>
  <si>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</si>
  <si>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</si>
  <si>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</si>
  <si>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</si>
  <si>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</si>
  <si>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</si>
  <si>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</si>
  <si>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</si>
  <si>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</si>
  <si>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</si>
  <si>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</si>
  <si>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</si>
  <si>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</si>
  <si>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</si>
  <si>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</si>
  <si>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</si>
  <si>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</si>
  <si>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</si>
  <si>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</si>
  <si>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</si>
  <si>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</si>
  <si>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</si>
  <si>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</si>
  <si>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</si>
  <si>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</si>
  <si>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</si>
  <si>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</si>
  <si>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</si>
  <si>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</si>
  <si>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</si>
  <si>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</si>
  <si>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</si>
  <si>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</si>
  <si>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</si>
  <si>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</si>
  <si>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</si>
  <si>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</si>
  <si>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</si>
  <si>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</si>
  <si>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</si>
  <si>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</si>
  <si>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</si>
  <si>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</si>
  <si>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</si>
  <si>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</si>
  <si>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</si>
  <si>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</si>
  <si>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</si>
  <si>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</si>
  <si>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</si>
  <si>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</si>
  <si>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</si>
  <si>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</si>
  <si>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</si>
  <si>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</si>
  <si>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</si>
  <si>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</si>
  <si>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</si>
  <si>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</si>
  <si>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</si>
  <si>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</si>
  <si>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</si>
  <si>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</si>
  <si>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</si>
  <si>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</si>
  <si>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</si>
  <si>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</si>
  <si>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</si>
  <si>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</si>
  <si>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</si>
  <si>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</si>
  <si>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</si>
  <si>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</si>
  <si>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</si>
  <si>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</si>
  <si>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</si>
  <si>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</si>
  <si>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</si>
  <si>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</si>
  <si>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</si>
  <si>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</si>
  <si>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</si>
  <si>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</si>
  <si>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</si>
  <si>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</si>
  <si>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</si>
  <si>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</si>
  <si>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</si>
  <si>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</si>
  <si>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</si>
  <si>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</si>
  <si>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</si>
  <si>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</si>
  <si>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</si>
  <si>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</si>
  <si>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</si>
  <si>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</si>
  <si>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</si>
  <si>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</si>
  <si>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</si>
  <si>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</si>
  <si>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</si>
  <si>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</si>
  <si>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</si>
  <si>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</si>
  <si>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</si>
  <si>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</si>
  <si>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</si>
  <si>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</si>
  <si>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</si>
  <si>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</si>
  <si>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</si>
  <si>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</si>
  <si>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</si>
  <si>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</si>
  <si>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</si>
  <si>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</si>
  <si>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</si>
  <si>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</si>
  <si>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</si>
  <si>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</si>
  <si>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</si>
  <si>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</si>
  <si>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</si>
  <si>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</si>
  <si>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</si>
  <si>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</si>
  <si>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</si>
  <si>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</si>
  <si>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</si>
  <si>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</si>
  <si>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</si>
  <si>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</si>
  <si>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</si>
  <si>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</si>
  <si>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</si>
  <si>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</si>
  <si>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</si>
  <si>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</si>
  <si>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</si>
  <si>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</si>
  <si>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</si>
  <si>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</si>
  <si>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</si>
  <si>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</si>
  <si>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</si>
  <si>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</si>
  <si>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</si>
  <si>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</si>
  <si>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</si>
  <si>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</si>
  <si>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</si>
  <si>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</si>
  <si>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</si>
  <si>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</si>
  <si>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</si>
  <si>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</si>
  <si>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</si>
  <si>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</si>
  <si>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</si>
  <si>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</si>
  <si>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</si>
  <si>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</si>
  <si>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</si>
  <si>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</si>
  <si>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</si>
  <si>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</si>
  <si>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</si>
  <si>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</si>
  <si>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</si>
  <si>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</si>
  <si>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</si>
  <si>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</si>
  <si>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</si>
  <si>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</si>
  <si>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</si>
  <si>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</si>
  <si>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</si>
  <si>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</si>
  <si>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</si>
  <si>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</si>
  <si>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</si>
  <si>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</si>
  <si>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</si>
  <si>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</si>
  <si>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</si>
  <si>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</si>
  <si>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</si>
  <si>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</si>
  <si>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</si>
  <si>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</si>
  <si>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</si>
  <si>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</si>
  <si>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</si>
  <si>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</si>
  <si>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</si>
  <si>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</si>
  <si>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</si>
  <si>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</si>
  <si>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</si>
  <si>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</si>
  <si>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</si>
  <si>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</si>
  <si>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</si>
  <si>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</si>
  <si>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</si>
  <si>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</si>
  <si>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</si>
  <si>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</si>
  <si>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</si>
  <si>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</si>
  <si>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</si>
  <si>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</si>
  <si>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</si>
  <si>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</si>
  <si>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</si>
  <si>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</si>
  <si>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</si>
  <si>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</si>
  <si>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</si>
  <si>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</si>
  <si>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</si>
  <si>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</si>
  <si>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</si>
  <si>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</si>
  <si>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</si>
  <si>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</si>
  <si>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</si>
  <si>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</si>
  <si>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</si>
  <si>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</si>
  <si>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</si>
  <si>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</si>
  <si>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</si>
  <si>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</si>
  <si>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</si>
  <si>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</si>
  <si>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</si>
  <si>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</si>
  <si>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</si>
  <si>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</si>
  <si>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</si>
  <si>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</si>
  <si>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</si>
  <si>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</si>
  <si>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</si>
  <si>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</si>
  <si>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</si>
  <si>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</si>
  <si>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</si>
  <si>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</si>
  <si>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</si>
  <si>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</si>
  <si>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</si>
  <si>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</si>
  <si>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</si>
  <si>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</si>
  <si>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</si>
  <si>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</si>
  <si>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</si>
  <si>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</si>
  <si>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</si>
  <si>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</si>
  <si>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</si>
  <si>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</si>
  <si>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</si>
  <si>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</si>
  <si>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</si>
  <si>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</si>
  <si>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</si>
  <si>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</si>
  <si>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</si>
  <si>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</si>
  <si>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</si>
  <si>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</si>
  <si>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</si>
  <si>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</si>
  <si>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</si>
  <si>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</si>
  <si>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</si>
  <si>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</si>
  <si>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</si>
  <si>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</si>
  <si>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</si>
  <si>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</si>
  <si>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</si>
  <si>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</si>
  <si>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</si>
  <si>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</si>
  <si>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</si>
  <si>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</si>
  <si>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</si>
  <si>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</si>
  <si>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</si>
  <si>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</si>
  <si>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</si>
  <si>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</si>
  <si>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</si>
  <si>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</si>
  <si>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</si>
  <si>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</si>
  <si>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</si>
  <si>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</si>
  <si>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</si>
  <si>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</si>
  <si>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</si>
  <si>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</si>
  <si>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</si>
  <si>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</si>
  <si>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</si>
  <si>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</si>
  <si>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</si>
  <si>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</si>
  <si>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</si>
  <si>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</si>
  <si>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</si>
  <si>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</si>
  <si>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</si>
  <si>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</si>
  <si>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</si>
  <si>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</si>
  <si>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</si>
  <si>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</si>
  <si>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</si>
  <si>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</si>
  <si>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</si>
  <si>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</si>
  <si>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</si>
  <si>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</si>
  <si>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</si>
  <si>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</si>
  <si>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</si>
  <si>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</si>
  <si>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</si>
  <si>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</si>
  <si>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</si>
  <si>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</si>
  <si>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</si>
  <si>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</si>
  <si>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</si>
  <si>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</si>
  <si>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</si>
  <si>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</si>
  <si>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</si>
  <si>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</si>
  <si>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</si>
  <si>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</si>
  <si>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</si>
  <si>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</si>
  <si>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</si>
  <si>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</si>
  <si>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</si>
  <si>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</si>
  <si>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</si>
  <si>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</si>
  <si>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</si>
  <si>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</si>
  <si>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</si>
  <si>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</si>
  <si>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</si>
  <si>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</si>
  <si>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</si>
  <si>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</si>
  <si>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</si>
  <si>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</si>
  <si>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</si>
  <si>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</si>
  <si>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</si>
  <si>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</si>
  <si>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</si>
  <si>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</si>
  <si>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</si>
  <si>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</si>
  <si>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</si>
  <si>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</si>
  <si>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</si>
  <si>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</si>
  <si>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</si>
  <si>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</si>
  <si>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</si>
  <si>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</si>
  <si>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</si>
  <si>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</si>
  <si>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</si>
  <si>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</si>
  <si>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</si>
  <si>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</si>
  <si>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</si>
  <si>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</si>
  <si>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</si>
  <si>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</si>
  <si>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</si>
  <si>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</si>
  <si>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</si>
  <si>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</si>
  <si>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</si>
  <si>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</si>
  <si>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</si>
  <si>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</si>
  <si>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</si>
  <si>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</si>
  <si>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</si>
  <si>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</si>
  <si>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</si>
  <si>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</si>
  <si>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</si>
  <si>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</si>
  <si>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</si>
  <si>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</si>
  <si>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</si>
  <si>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</si>
  <si>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</si>
  <si>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</si>
  <si>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</si>
  <si>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</si>
  <si>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</si>
  <si>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</si>
  <si>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</si>
  <si>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</si>
  <si>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</si>
  <si>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</si>
  <si>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</si>
  <si>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</si>
  <si>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</si>
  <si>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</si>
  <si>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</si>
  <si>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</si>
  <si>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</si>
  <si>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</si>
  <si>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</si>
  <si>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</si>
  <si>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</si>
  <si>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</si>
  <si>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</si>
  <si>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</si>
  <si>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</si>
  <si>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</si>
  <si>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</si>
  <si>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</si>
  <si>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</si>
  <si>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</si>
  <si>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</si>
  <si>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</si>
  <si>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</si>
  <si>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</si>
  <si>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</si>
  <si>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</si>
  <si>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</si>
  <si>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</si>
  <si>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</si>
  <si>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</si>
  <si>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</si>
  <si>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</si>
  <si>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</si>
  <si>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</si>
  <si>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</si>
  <si>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</si>
  <si>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</si>
  <si>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</si>
  <si>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</si>
  <si>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</si>
  <si>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</si>
  <si>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</si>
  <si>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</si>
  <si>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</si>
  <si>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</si>
  <si>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</si>
  <si>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</si>
  <si>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</si>
  <si>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</si>
  <si>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</si>
  <si>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</si>
  <si>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</si>
  <si>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</si>
  <si>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</si>
  <si>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</si>
  <si>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</si>
  <si>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</si>
  <si>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</si>
  <si>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</si>
  <si>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</si>
  <si>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</si>
  <si>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</si>
  <si>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</si>
  <si>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</si>
  <si>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</si>
  <si>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</si>
  <si>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</si>
  <si>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</si>
  <si>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</si>
  <si>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</si>
  <si>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</si>
  <si>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</si>
  <si>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</si>
  <si>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</si>
  <si>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</si>
  <si>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</si>
  <si>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</si>
  <si>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</si>
  <si>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</si>
  <si>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</si>
  <si>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</si>
  <si>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</si>
  <si>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</si>
  <si>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</si>
  <si>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</si>
  <si>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</si>
  <si>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</si>
  <si>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</si>
  <si>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</si>
  <si>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</si>
  <si>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</si>
  <si>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</si>
  <si>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</si>
  <si>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</si>
  <si>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</si>
  <si>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</si>
  <si>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к решению Совета депутатов</t>
  </si>
  <si>
    <t>Сумма (тыс.руб.)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</si>
  <si>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</si>
  <si>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</si>
  <si>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</si>
  <si>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</si>
  <si>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</si>
  <si>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</si>
  <si>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</si>
  <si>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</si>
  <si>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</si>
  <si>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</si>
  <si>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</si>
  <si>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</si>
  <si>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</si>
  <si>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</si>
  <si>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</si>
  <si>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</si>
  <si>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</si>
  <si>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</si>
  <si>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</si>
  <si>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</si>
  <si>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</si>
  <si>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</si>
  <si>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</si>
  <si>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</si>
  <si>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</si>
  <si>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</si>
  <si>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</si>
  <si>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</si>
  <si>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</si>
  <si>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</si>
  <si>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</si>
  <si>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</si>
  <si>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</si>
  <si>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</si>
  <si>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</si>
  <si>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</si>
  <si>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</si>
  <si>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</si>
  <si>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</si>
  <si>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</si>
  <si>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</si>
  <si>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</si>
  <si>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</si>
  <si>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</si>
  <si>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</si>
  <si>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</si>
  <si>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</si>
  <si>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</si>
  <si>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</si>
  <si>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</si>
  <si>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</si>
  <si>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</si>
  <si>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</si>
  <si>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</si>
  <si>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</si>
  <si>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</si>
  <si>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</si>
  <si>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</si>
  <si>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</si>
  <si>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</si>
  <si>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</si>
  <si>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</si>
  <si>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</si>
  <si>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</si>
  <si>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 xml:space="preserve">                                                 № 50</t>
  </si>
  <si>
    <t xml:space="preserve">                                                 от "11 " декабря 2006года</t>
  </si>
  <si>
    <t>целевым статьям расходов, видам расходов ведомсенной классификации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</si>
  <si>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</si>
  <si>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</si>
  <si>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</si>
  <si>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</si>
  <si>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</si>
  <si>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</si>
  <si>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</si>
  <si>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</si>
  <si>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</si>
  <si>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</si>
  <si>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</si>
  <si>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</si>
  <si>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</si>
  <si>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</si>
  <si>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</si>
  <si>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</si>
  <si>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0410</t>
  </si>
  <si>
    <t>Благоустройство</t>
  </si>
  <si>
    <t>Проведение мероприятий для детей и молодежи</t>
  </si>
  <si>
    <t>Здравоохранение, 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</si>
  <si>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</si>
  <si>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</si>
  <si>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</si>
  <si>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Жилищное хозяйство</t>
  </si>
  <si>
    <t>0501</t>
  </si>
  <si>
    <t>Безвозмездные и безвозвратные перечисления государственным и муниципальным организациям</t>
  </si>
  <si>
    <t>Приложение № 6.1</t>
  </si>
  <si>
    <t xml:space="preserve">Раздел </t>
  </si>
  <si>
    <t>Подраздел</t>
  </si>
  <si>
    <t>Распределение бюджетных ассигнований по разделам и подразделам,</t>
  </si>
  <si>
    <t xml:space="preserve">целевым статьям , видам расхода классификациирасходов бюджета </t>
  </si>
  <si>
    <t>Обеспечение пожарной безопасности</t>
  </si>
  <si>
    <t>0412</t>
  </si>
  <si>
    <t>Мероприятия по землеустройству и землепользованию</t>
  </si>
  <si>
    <t>0111</t>
  </si>
  <si>
    <t>Защита населения и территории от последствий чрезвычайных ситуаций, гражданская оборона</t>
  </si>
  <si>
    <t>1102</t>
  </si>
  <si>
    <t>Проведение мероприятий, осуществляемых органами местного самоуправления</t>
  </si>
  <si>
    <t>Дорожное хозяйство</t>
  </si>
  <si>
    <t>61 0 0000</t>
  </si>
  <si>
    <t>61 8 0000</t>
  </si>
  <si>
    <t>Компенсация расходов, связанных с депутатской деятельностью</t>
  </si>
  <si>
    <t>61 8 1105</t>
  </si>
  <si>
    <t>121</t>
  </si>
  <si>
    <t>Обеспечение деятельности органов местного самоуправления</t>
  </si>
  <si>
    <t>Расходы на выплаты муниципальным служащим органов местного самоуправления</t>
  </si>
  <si>
    <t>61 7 0000</t>
  </si>
  <si>
    <t>Муниципальные служащие органов местного самоуправления</t>
  </si>
  <si>
    <t>61 7 1002</t>
  </si>
  <si>
    <t>Фонд оплаты труда муниципальных служащих органов местного самоуправления с учетом начислений</t>
  </si>
  <si>
    <t>61 7 1104</t>
  </si>
  <si>
    <t>Фонд оплаты труда главы администрауии муниципального образования</t>
  </si>
  <si>
    <t>Содержание органов местного самоуправления</t>
  </si>
  <si>
    <t>Содержание органов местного самоуправления, в том числе оплата труда немуниципальных служащих</t>
  </si>
  <si>
    <t>61 8 1103</t>
  </si>
  <si>
    <t>Прочая закупка товаров, работ и услуг для обеспечения государственных (муниципальных) нужд</t>
  </si>
  <si>
    <t>244</t>
  </si>
  <si>
    <t>62 0 0000</t>
  </si>
  <si>
    <t>Прочие непрграммные расходы</t>
  </si>
  <si>
    <t>62 9 0000</t>
  </si>
  <si>
    <t>Передача полномочий ГМР по казначейскому исполнению бюджетов поселений</t>
  </si>
  <si>
    <t>62 9 1302</t>
  </si>
  <si>
    <t>Передача полномочий ГМР по некоторым жилищным вопросам</t>
  </si>
  <si>
    <t>62 9 1303</t>
  </si>
  <si>
    <t>Передача полномочий ГМР по регулированию тарифов на товары и услуги организаций коммунального комплекса</t>
  </si>
  <si>
    <t>62 9 1304</t>
  </si>
  <si>
    <t>Передача полномочий ГМР по осуществлению финансового контроля бюджетов поселений</t>
  </si>
  <si>
    <t>62 9 1306</t>
  </si>
  <si>
    <t>Передача полномочий ГМР по организации централизованных коммунальных услуг</t>
  </si>
  <si>
    <t>62 9 1307</t>
  </si>
  <si>
    <t>62 9 1502</t>
  </si>
  <si>
    <t>870</t>
  </si>
  <si>
    <t>62 9 1505</t>
  </si>
  <si>
    <t>Мероприятия в области информационно-коммуникационных технологий и связа</t>
  </si>
  <si>
    <t>Содержание муниципального жилого фонда, в том числе капитальный ремонт ремонт муниципального жилого фонда</t>
  </si>
  <si>
    <t>414</t>
  </si>
  <si>
    <t>Прочие мероприятия по благоустройству городских и сельских поселений</t>
  </si>
  <si>
    <t>59 2 0000</t>
  </si>
  <si>
    <t>59 2 1290</t>
  </si>
  <si>
    <t>Обеспечение деятельности подведомственных учреждений (Библиотеки)</t>
  </si>
  <si>
    <t>Фонд оплаты труда работников домов культуры</t>
  </si>
  <si>
    <t>Фонд оплаты труда работников библиотек</t>
  </si>
  <si>
    <t>Пудомягского сельского поселения на 2015 год</t>
  </si>
  <si>
    <t>Предупреждение и ликвидация последствий чрезвычайных ситуаций и стихийных бедствий техногенного характера</t>
  </si>
  <si>
    <t>71 2 0000</t>
  </si>
  <si>
    <t>71 2 1510</t>
  </si>
  <si>
    <t>Профилактика терроризма и экстремизма</t>
  </si>
  <si>
    <t>71 2 1569</t>
  </si>
  <si>
    <t>71 2 1512</t>
  </si>
  <si>
    <t>71 3 0000</t>
  </si>
  <si>
    <t>Строительство и содержание автомобильных дорог и инженерных сооружений в них в границах муниципальных образований</t>
  </si>
  <si>
    <t>71 3 1539</t>
  </si>
  <si>
    <t>71 1 0000</t>
  </si>
  <si>
    <t>71 1 1516</t>
  </si>
  <si>
    <t>71 1 1518</t>
  </si>
  <si>
    <t>71 3 1520</t>
  </si>
  <si>
    <t>71 3 1538</t>
  </si>
  <si>
    <t>Проведение мероприятий по организации уличного освещения</t>
  </si>
  <si>
    <t>Проведение мероприятий по озеленению территории поселения</t>
  </si>
  <si>
    <t>71 3 1540</t>
  </si>
  <si>
    <t>Мероприятия по организации мест захоронения</t>
  </si>
  <si>
    <t>71 3 1541</t>
  </si>
  <si>
    <t>71 3 1542</t>
  </si>
  <si>
    <t>Проведениемероприятий для детей и молодежи</t>
  </si>
  <si>
    <t>71 5 0000</t>
  </si>
  <si>
    <t>71 5 1253</t>
  </si>
  <si>
    <t>71 4 0000</t>
  </si>
  <si>
    <t>Мероприятия по обеспечению деятельности подведомственных учреждений (ДК)</t>
  </si>
  <si>
    <t>71 4 1250</t>
  </si>
  <si>
    <t>71 4 1260</t>
  </si>
  <si>
    <t>Мероприятия в области  спорта и физической культуры</t>
  </si>
  <si>
    <t>71 5 1534</t>
  </si>
  <si>
    <t>Проведение культурно-массовых мероприятий к праздничным и памятным датам</t>
  </si>
  <si>
    <t>71 4 1563</t>
  </si>
  <si>
    <t>Пенсии за выслугу лет и доплаты к пенсиям муниципальных служащих</t>
  </si>
  <si>
    <t>1001</t>
  </si>
  <si>
    <t>52 3 0000</t>
  </si>
  <si>
    <t>52 3 1528</t>
  </si>
  <si>
    <t>Пособия, компенсации и иные социальные выплатыгражданам, кроме публичных нормативных обязательств</t>
  </si>
  <si>
    <t>321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</si>
</sst>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172" fontId="3" fillId="34" borderId="10" xfId="0" applyNumberFormat="1" applyFont="1" applyFill="1" applyBorder="1" applyAlignment="1">
      <alignment vertical="top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top"/>
    </xf>
    <xf numFmtId="2" fontId="16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vertical="top"/>
    </xf>
    <xf numFmtId="2" fontId="1" fillId="34" borderId="10" xfId="0" applyNumberFormat="1" applyFont="1" applyFill="1" applyBorder="1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3" fillId="0" borderId="10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48" t="s">
        <v>606</v>
      </c>
      <c r="D1" s="248"/>
      <c r="E1" s="248"/>
    </row>
    <row r="2" spans="3:5" ht="14.25" customHeight="1">
      <c r="C2" s="249" t="s">
        <v>607</v>
      </c>
      <c r="D2" s="249"/>
      <c r="E2" s="249"/>
    </row>
    <row r="3" spans="3:5" ht="12.75" customHeight="1">
      <c r="C3" s="248" t="s">
        <v>608</v>
      </c>
      <c r="D3" s="248"/>
      <c r="E3" s="248"/>
    </row>
    <row r="4" spans="3:5" ht="13.5" customHeight="1">
      <c r="C4" s="248" t="s">
        <v>609</v>
      </c>
      <c r="D4" s="248"/>
      <c r="E4" s="248"/>
    </row>
    <row r="5" spans="1:6" ht="17.25" customHeight="1">
      <c r="A5" s="239" t="s">
        <v>243</v>
      </c>
      <c r="B5" s="240"/>
      <c r="C5" s="240"/>
      <c r="D5" s="240"/>
      <c r="E5" s="240"/>
      <c r="F5" s="240"/>
    </row>
    <row r="6" spans="1:6" ht="17.25" customHeight="1">
      <c r="A6" s="239" t="s">
        <v>0</v>
      </c>
      <c r="B6" s="240"/>
      <c r="C6" s="240"/>
      <c r="D6" s="240"/>
      <c r="E6" s="240"/>
      <c r="F6" s="240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5"/>
      <c r="B430" s="33" t="s">
        <v>278</v>
      </c>
      <c r="C430" s="241" t="s">
        <v>274</v>
      </c>
      <c r="D430" s="241" t="s">
        <v>277</v>
      </c>
      <c r="E430" s="241" t="s">
        <v>279</v>
      </c>
      <c r="F430" s="243">
        <v>3960</v>
      </c>
      <c r="G430" s="25"/>
      <c r="H430" s="25"/>
      <c r="I430" s="25"/>
      <c r="J430" s="25"/>
    </row>
    <row r="431" spans="1:10" s="26" customFormat="1" ht="15.75">
      <c r="A431" s="246"/>
      <c r="B431" s="34" t="s">
        <v>280</v>
      </c>
      <c r="C431" s="242"/>
      <c r="D431" s="242"/>
      <c r="E431" s="242"/>
      <c r="F431" s="244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4"/>
      <c r="B979" s="237" t="s">
        <v>28</v>
      </c>
      <c r="C979" s="234" t="s">
        <v>29</v>
      </c>
      <c r="D979" s="234" t="s">
        <v>246</v>
      </c>
      <c r="E979" s="234" t="s">
        <v>12</v>
      </c>
      <c r="F979" s="247">
        <v>350</v>
      </c>
    </row>
    <row r="980" spans="1:6" ht="9.75" customHeight="1">
      <c r="A980" s="234"/>
      <c r="B980" s="237"/>
      <c r="C980" s="234"/>
      <c r="D980" s="234"/>
      <c r="E980" s="234"/>
      <c r="F980" s="247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4"/>
      <c r="B983" s="235" t="s">
        <v>428</v>
      </c>
      <c r="C983" s="236" t="s">
        <v>459</v>
      </c>
      <c r="D983" s="236" t="s">
        <v>427</v>
      </c>
      <c r="E983" s="236">
        <v>453</v>
      </c>
      <c r="F983" s="238">
        <v>350</v>
      </c>
    </row>
    <row r="984" spans="1:6" ht="15.75">
      <c r="A984" s="234"/>
      <c r="B984" s="235"/>
      <c r="C984" s="236"/>
      <c r="D984" s="236"/>
      <c r="E984" s="236"/>
      <c r="F984" s="238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C1:E1"/>
    <mergeCell ref="C3:E3"/>
    <mergeCell ref="C4:E4"/>
    <mergeCell ref="C2:E2"/>
    <mergeCell ref="C979:C980"/>
    <mergeCell ref="D979:D980"/>
    <mergeCell ref="A5:F5"/>
    <mergeCell ref="F983:F984"/>
    <mergeCell ref="A6:F6"/>
    <mergeCell ref="C430:C431"/>
    <mergeCell ref="D430:D431"/>
    <mergeCell ref="E430:E431"/>
    <mergeCell ref="F430:F431"/>
    <mergeCell ref="A430:A431"/>
    <mergeCell ref="D983:D984"/>
    <mergeCell ref="F979:F980"/>
    <mergeCell ref="A979:A980"/>
    <mergeCell ref="A983:A984"/>
    <mergeCell ref="B983:B984"/>
    <mergeCell ref="C983:C984"/>
    <mergeCell ref="B979:B980"/>
    <mergeCell ref="E983:E984"/>
    <mergeCell ref="E979:E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8" t="s">
        <v>606</v>
      </c>
      <c r="D1" s="248"/>
      <c r="E1" s="248"/>
    </row>
    <row r="2" spans="3:5" ht="15.75">
      <c r="C2" s="249" t="s">
        <v>607</v>
      </c>
      <c r="D2" s="249"/>
      <c r="E2" s="249"/>
    </row>
    <row r="3" spans="3:5" ht="15.75">
      <c r="C3" s="248" t="s">
        <v>608</v>
      </c>
      <c r="D3" s="248"/>
      <c r="E3" s="248"/>
    </row>
    <row r="4" spans="3:5" ht="15.75">
      <c r="C4" s="248"/>
      <c r="D4" s="248"/>
      <c r="E4" s="248"/>
    </row>
    <row r="5" spans="1:6" ht="18.75">
      <c r="A5" s="239" t="s">
        <v>243</v>
      </c>
      <c r="B5" s="240"/>
      <c r="C5" s="240"/>
      <c r="D5" s="240"/>
      <c r="E5" s="240"/>
      <c r="F5" s="240"/>
    </row>
    <row r="6" spans="1:6" ht="18.75">
      <c r="A6" s="239" t="s">
        <v>0</v>
      </c>
      <c r="B6" s="240"/>
      <c r="C6" s="240"/>
      <c r="D6" s="240"/>
      <c r="E6" s="240"/>
      <c r="F6" s="240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5"/>
      <c r="B270" s="33" t="s">
        <v>278</v>
      </c>
      <c r="C270" s="241" t="s">
        <v>274</v>
      </c>
      <c r="D270" s="241" t="s">
        <v>277</v>
      </c>
      <c r="E270" s="241" t="s">
        <v>279</v>
      </c>
      <c r="F270" s="250">
        <v>3960</v>
      </c>
      <c r="G270" s="109">
        <v>3960</v>
      </c>
    </row>
    <row r="271" spans="1:7" ht="15.75">
      <c r="A271" s="246"/>
      <c r="B271" s="34" t="s">
        <v>280</v>
      </c>
      <c r="C271" s="242"/>
      <c r="D271" s="242"/>
      <c r="E271" s="242"/>
      <c r="F271" s="25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5:F5"/>
    <mergeCell ref="C1:E1"/>
    <mergeCell ref="C2:E2"/>
    <mergeCell ref="C3:E3"/>
    <mergeCell ref="C4:E4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48" t="s">
        <v>606</v>
      </c>
      <c r="D1" s="248"/>
      <c r="E1" s="248"/>
    </row>
    <row r="2" spans="3:5" ht="14.25" customHeight="1">
      <c r="C2" s="249" t="s">
        <v>607</v>
      </c>
      <c r="D2" s="249"/>
      <c r="E2" s="249"/>
    </row>
    <row r="3" spans="3:5" ht="12.75" customHeight="1">
      <c r="C3" s="248" t="s">
        <v>608</v>
      </c>
      <c r="D3" s="248"/>
      <c r="E3" s="248"/>
    </row>
    <row r="4" spans="3:5" ht="13.5" customHeight="1">
      <c r="C4" s="248"/>
      <c r="D4" s="248"/>
      <c r="E4" s="248"/>
    </row>
    <row r="5" spans="1:6" ht="17.25" customHeight="1">
      <c r="A5" s="239" t="s">
        <v>243</v>
      </c>
      <c r="B5" s="240"/>
      <c r="C5" s="240"/>
      <c r="D5" s="240"/>
      <c r="E5" s="240"/>
      <c r="F5" s="240"/>
    </row>
    <row r="6" spans="1:6" ht="17.25" customHeight="1">
      <c r="A6" s="239" t="s">
        <v>0</v>
      </c>
      <c r="B6" s="240"/>
      <c r="C6" s="240"/>
      <c r="D6" s="240"/>
      <c r="E6" s="240"/>
      <c r="F6" s="240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5"/>
      <c r="B270" s="33" t="s">
        <v>278</v>
      </c>
      <c r="C270" s="241" t="s">
        <v>274</v>
      </c>
      <c r="D270" s="241" t="s">
        <v>277</v>
      </c>
      <c r="E270" s="241" t="s">
        <v>279</v>
      </c>
      <c r="F270" s="250">
        <v>3960</v>
      </c>
      <c r="G270" s="252">
        <f t="shared" si="7"/>
        <v>3960</v>
      </c>
      <c r="H270" s="105"/>
      <c r="I270" s="7"/>
      <c r="J270" s="7"/>
    </row>
    <row r="271" spans="1:8" ht="15.75">
      <c r="A271" s="246"/>
      <c r="B271" s="34" t="s">
        <v>280</v>
      </c>
      <c r="C271" s="242"/>
      <c r="D271" s="242"/>
      <c r="E271" s="242"/>
      <c r="F271" s="251"/>
      <c r="G271" s="253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8" t="s">
        <v>606</v>
      </c>
      <c r="D1" s="248"/>
      <c r="E1" s="248"/>
    </row>
    <row r="2" spans="3:5" ht="15.75">
      <c r="C2" s="249" t="s">
        <v>607</v>
      </c>
      <c r="D2" s="249"/>
      <c r="E2" s="249"/>
    </row>
    <row r="3" spans="3:5" ht="15.75">
      <c r="C3" s="248" t="s">
        <v>608</v>
      </c>
      <c r="D3" s="248"/>
      <c r="E3" s="248"/>
    </row>
    <row r="4" spans="3:5" ht="15.75">
      <c r="C4" s="248"/>
      <c r="D4" s="248"/>
      <c r="E4" s="248"/>
    </row>
    <row r="5" spans="1:6" ht="18.75">
      <c r="A5" s="239" t="s">
        <v>243</v>
      </c>
      <c r="B5" s="240"/>
      <c r="C5" s="240"/>
      <c r="D5" s="240"/>
      <c r="E5" s="240"/>
      <c r="F5" s="240"/>
    </row>
    <row r="6" spans="1:6" ht="18.75">
      <c r="A6" s="239" t="s">
        <v>0</v>
      </c>
      <c r="B6" s="240"/>
      <c r="C6" s="240"/>
      <c r="D6" s="240"/>
      <c r="E6" s="240"/>
      <c r="F6" s="240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5"/>
      <c r="B270" s="33" t="s">
        <v>278</v>
      </c>
      <c r="C270" s="241" t="s">
        <v>274</v>
      </c>
      <c r="D270" s="241" t="s">
        <v>277</v>
      </c>
      <c r="E270" s="241" t="s">
        <v>279</v>
      </c>
      <c r="F270" s="250">
        <v>3960</v>
      </c>
      <c r="G270" s="109">
        <v>3960</v>
      </c>
    </row>
    <row r="271" spans="1:7" ht="15.75">
      <c r="A271" s="246"/>
      <c r="B271" s="34" t="s">
        <v>280</v>
      </c>
      <c r="C271" s="242"/>
      <c r="D271" s="242"/>
      <c r="E271" s="242"/>
      <c r="F271" s="251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5:F5"/>
    <mergeCell ref="C1:E1"/>
    <mergeCell ref="C2:E2"/>
    <mergeCell ref="C3:E3"/>
    <mergeCell ref="C4:E4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48" t="s">
        <v>606</v>
      </c>
      <c r="D1" s="248"/>
      <c r="E1" s="248"/>
    </row>
    <row r="2" spans="3:5" ht="14.25" customHeight="1">
      <c r="C2" s="249" t="s">
        <v>607</v>
      </c>
      <c r="D2" s="249"/>
      <c r="E2" s="249"/>
    </row>
    <row r="3" spans="3:5" ht="12.75" customHeight="1">
      <c r="C3" s="248" t="s">
        <v>608</v>
      </c>
      <c r="D3" s="248"/>
      <c r="E3" s="248"/>
    </row>
    <row r="4" spans="3:5" ht="13.5" customHeight="1">
      <c r="C4" s="248"/>
      <c r="D4" s="248"/>
      <c r="E4" s="248"/>
    </row>
    <row r="5" spans="1:7" ht="17.25" customHeight="1">
      <c r="A5" s="239" t="s">
        <v>243</v>
      </c>
      <c r="B5" s="240"/>
      <c r="C5" s="240"/>
      <c r="D5" s="240"/>
      <c r="E5" s="240"/>
      <c r="F5" s="240"/>
      <c r="G5" s="1"/>
    </row>
    <row r="6" spans="1:7" ht="17.25" customHeight="1">
      <c r="A6" s="239" t="s">
        <v>0</v>
      </c>
      <c r="B6" s="240"/>
      <c r="C6" s="240"/>
      <c r="D6" s="240"/>
      <c r="E6" s="240"/>
      <c r="F6" s="240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5"/>
      <c r="B445" s="33" t="s">
        <v>278</v>
      </c>
      <c r="C445" s="241" t="s">
        <v>274</v>
      </c>
      <c r="D445" s="241" t="s">
        <v>277</v>
      </c>
      <c r="E445" s="241" t="s">
        <v>279</v>
      </c>
      <c r="F445" s="243">
        <v>3960</v>
      </c>
      <c r="G445" s="243">
        <v>3960</v>
      </c>
      <c r="H445" s="150"/>
      <c r="I445" s="25"/>
      <c r="J445" s="25"/>
    </row>
    <row r="446" spans="1:10" s="26" customFormat="1" ht="15.75">
      <c r="A446" s="246"/>
      <c r="B446" s="34" t="s">
        <v>280</v>
      </c>
      <c r="C446" s="242"/>
      <c r="D446" s="242"/>
      <c r="E446" s="242"/>
      <c r="F446" s="244"/>
      <c r="G446" s="244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4"/>
      <c r="B998" s="237" t="s">
        <v>28</v>
      </c>
      <c r="C998" s="234" t="s">
        <v>29</v>
      </c>
      <c r="D998" s="234" t="s">
        <v>246</v>
      </c>
      <c r="E998" s="234" t="s">
        <v>12</v>
      </c>
      <c r="F998" s="247">
        <v>350</v>
      </c>
      <c r="G998" s="247">
        <v>350</v>
      </c>
    </row>
    <row r="999" spans="1:7" ht="9.75" customHeight="1">
      <c r="A999" s="234"/>
      <c r="B999" s="237"/>
      <c r="C999" s="234"/>
      <c r="D999" s="234"/>
      <c r="E999" s="234"/>
      <c r="F999" s="247"/>
      <c r="G999" s="247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4"/>
      <c r="B1002" s="235" t="s">
        <v>428</v>
      </c>
      <c r="C1002" s="236" t="s">
        <v>459</v>
      </c>
      <c r="D1002" s="236" t="s">
        <v>427</v>
      </c>
      <c r="E1002" s="236">
        <v>453</v>
      </c>
      <c r="F1002" s="238">
        <v>350</v>
      </c>
      <c r="G1002" s="238">
        <v>350</v>
      </c>
    </row>
    <row r="1003" spans="1:7" ht="15.75">
      <c r="A1003" s="234"/>
      <c r="B1003" s="235"/>
      <c r="C1003" s="236"/>
      <c r="D1003" s="236"/>
      <c r="E1003" s="236"/>
      <c r="F1003" s="238"/>
      <c r="G1003" s="238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  <mergeCell ref="A998:A999"/>
    <mergeCell ref="B998:B999"/>
    <mergeCell ref="C998:C999"/>
    <mergeCell ref="D998:D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744</v>
      </c>
      <c r="C1" s="2"/>
      <c r="D1" s="2"/>
      <c r="E1" s="171"/>
      <c r="F1" s="22"/>
    </row>
    <row r="2" spans="1:6" ht="15.75">
      <c r="A2" s="2"/>
      <c r="B2" s="2" t="s">
        <v>742</v>
      </c>
      <c r="C2" s="2"/>
      <c r="D2" s="2"/>
      <c r="E2" s="171"/>
      <c r="F2" s="22"/>
    </row>
    <row r="3" spans="1:6" ht="15.75">
      <c r="A3" s="2"/>
      <c r="B3" s="2" t="s">
        <v>743</v>
      </c>
      <c r="C3" s="2"/>
      <c r="D3" s="2"/>
      <c r="E3" s="171"/>
      <c r="F3" s="22"/>
    </row>
    <row r="4" spans="1:6" ht="15.75">
      <c r="A4" s="2"/>
      <c r="B4" s="2" t="s">
        <v>745</v>
      </c>
      <c r="C4" s="171"/>
      <c r="D4" s="171"/>
      <c r="E4" s="171"/>
      <c r="F4" s="22"/>
    </row>
    <row r="5" spans="1:6" ht="15.75">
      <c r="A5" s="2"/>
      <c r="B5" s="2" t="s">
        <v>746</v>
      </c>
      <c r="C5" s="171"/>
      <c r="D5" s="171"/>
      <c r="E5" s="171"/>
      <c r="F5" s="22"/>
    </row>
    <row r="6" spans="1:6" ht="15.75">
      <c r="A6" s="2"/>
      <c r="B6" s="2" t="s">
        <v>750</v>
      </c>
      <c r="C6" s="171"/>
      <c r="D6" s="171"/>
      <c r="E6" s="171"/>
      <c r="F6" s="22"/>
    </row>
    <row r="7" spans="1:6" ht="15.75">
      <c r="A7" s="2"/>
      <c r="B7" s="2" t="s">
        <v>754</v>
      </c>
      <c r="C7" s="171"/>
      <c r="D7" s="171"/>
      <c r="E7" s="171"/>
      <c r="F7" s="22"/>
    </row>
    <row r="8" spans="1:6" ht="15.75">
      <c r="A8" s="2"/>
      <c r="B8" s="2" t="s">
        <v>755</v>
      </c>
      <c r="C8" s="171"/>
      <c r="D8" s="171"/>
      <c r="E8" s="171"/>
      <c r="F8" s="22"/>
    </row>
    <row r="9" spans="1:6" ht="15.75">
      <c r="A9" s="8" t="s">
        <v>751</v>
      </c>
      <c r="B9" s="2"/>
      <c r="C9" s="2"/>
      <c r="D9" s="2"/>
      <c r="E9" s="2"/>
      <c r="F9" s="118"/>
    </row>
    <row r="11" spans="1:3" ht="12.75">
      <c r="A11" s="172" t="s">
        <v>682</v>
      </c>
      <c r="B11" s="174" t="s">
        <v>684</v>
      </c>
      <c r="C11" s="176" t="s">
        <v>685</v>
      </c>
    </row>
    <row r="12" spans="1:3" ht="12.75">
      <c r="A12" s="173" t="s">
        <v>683</v>
      </c>
      <c r="B12" s="175"/>
      <c r="C12" s="177" t="s">
        <v>686</v>
      </c>
    </row>
    <row r="13" spans="1:3" ht="12.75">
      <c r="A13" s="178" t="s">
        <v>697</v>
      </c>
      <c r="B13" s="178" t="s">
        <v>689</v>
      </c>
      <c r="C13" s="179">
        <f>+C14+C18+C22+C33+C16+C46</f>
        <v>11391.599999999999</v>
      </c>
    </row>
    <row r="14" spans="1:3" ht="12.75">
      <c r="A14" s="178" t="s">
        <v>698</v>
      </c>
      <c r="B14" s="178" t="s">
        <v>687</v>
      </c>
      <c r="C14" s="179">
        <v>540</v>
      </c>
    </row>
    <row r="15" spans="1:3" ht="12.75">
      <c r="A15" s="180" t="s">
        <v>725</v>
      </c>
      <c r="B15" s="180" t="s">
        <v>688</v>
      </c>
      <c r="C15" s="181">
        <v>540</v>
      </c>
    </row>
    <row r="16" spans="1:3" ht="12.75">
      <c r="A16" s="178" t="s">
        <v>726</v>
      </c>
      <c r="B16" s="178" t="s">
        <v>727</v>
      </c>
      <c r="C16" s="179">
        <v>20</v>
      </c>
    </row>
    <row r="17" spans="1:3" ht="12.75">
      <c r="A17" s="180" t="s">
        <v>729</v>
      </c>
      <c r="B17" s="180" t="s">
        <v>728</v>
      </c>
      <c r="C17" s="181">
        <v>20</v>
      </c>
    </row>
    <row r="18" spans="1:3" ht="12.75">
      <c r="A18" s="178" t="s">
        <v>699</v>
      </c>
      <c r="B18" s="178" t="s">
        <v>690</v>
      </c>
      <c r="C18" s="182">
        <f>+C19+C20</f>
        <v>975</v>
      </c>
    </row>
    <row r="19" spans="1:3" ht="12.75">
      <c r="A19" s="180" t="s">
        <v>700</v>
      </c>
      <c r="B19" s="180" t="s">
        <v>691</v>
      </c>
      <c r="C19" s="183">
        <v>575</v>
      </c>
    </row>
    <row r="20" spans="1:3" ht="12.75">
      <c r="A20" s="180" t="s">
        <v>701</v>
      </c>
      <c r="B20" s="180" t="s">
        <v>692</v>
      </c>
      <c r="C20" s="183">
        <v>400</v>
      </c>
    </row>
    <row r="21" spans="1:3" ht="12.75">
      <c r="A21" s="184" t="s">
        <v>730</v>
      </c>
      <c r="B21" s="187" t="s">
        <v>731</v>
      </c>
      <c r="C21" s="190">
        <v>1779</v>
      </c>
    </row>
    <row r="22" spans="1:3" ht="12.75">
      <c r="A22" s="184" t="s">
        <v>693</v>
      </c>
      <c r="B22" s="187" t="s">
        <v>694</v>
      </c>
      <c r="C22" s="190">
        <f>SUM(C24:C30)</f>
        <v>1779</v>
      </c>
    </row>
    <row r="23" spans="1:3" ht="12.75">
      <c r="A23" s="188"/>
      <c r="B23" s="189" t="s">
        <v>695</v>
      </c>
      <c r="C23" s="188"/>
    </row>
    <row r="24" spans="1:3" ht="12.75">
      <c r="A24" s="176" t="s">
        <v>696</v>
      </c>
      <c r="B24" s="192" t="s">
        <v>703</v>
      </c>
      <c r="C24" s="193">
        <v>1750</v>
      </c>
    </row>
    <row r="25" spans="1:3" ht="12.75">
      <c r="A25" s="186"/>
      <c r="B25" s="194" t="s">
        <v>704</v>
      </c>
      <c r="C25" s="186"/>
    </row>
    <row r="26" spans="1:3" ht="12.75">
      <c r="A26" s="186"/>
      <c r="B26" s="194" t="s">
        <v>705</v>
      </c>
      <c r="C26" s="186"/>
    </row>
    <row r="27" spans="1:3" ht="12.75">
      <c r="A27" s="186"/>
      <c r="B27" s="194" t="s">
        <v>706</v>
      </c>
      <c r="C27" s="186"/>
    </row>
    <row r="28" spans="1:3" ht="12.75">
      <c r="A28" s="177"/>
      <c r="B28" s="195" t="s">
        <v>707</v>
      </c>
      <c r="C28" s="177"/>
    </row>
    <row r="29" spans="1:3" ht="12.75">
      <c r="A29" s="176" t="s">
        <v>702</v>
      </c>
      <c r="B29" s="192" t="s">
        <v>708</v>
      </c>
      <c r="C29" s="193">
        <v>29</v>
      </c>
    </row>
    <row r="30" spans="1:3" ht="12.75">
      <c r="A30" s="186"/>
      <c r="B30" s="194" t="s">
        <v>709</v>
      </c>
      <c r="C30" s="186"/>
    </row>
    <row r="31" spans="1:3" ht="12.75">
      <c r="A31" s="186"/>
      <c r="B31" s="194" t="s">
        <v>710</v>
      </c>
      <c r="C31" s="186"/>
    </row>
    <row r="32" spans="1:3" ht="12.75">
      <c r="A32" s="177"/>
      <c r="B32" s="195" t="s">
        <v>711</v>
      </c>
      <c r="C32" s="177"/>
    </row>
    <row r="33" spans="1:3" ht="12.75">
      <c r="A33" s="185" t="s">
        <v>712</v>
      </c>
      <c r="B33" s="196" t="s">
        <v>732</v>
      </c>
      <c r="C33" s="199">
        <f>+C36+C40+C43</f>
        <v>7452.5999999999985</v>
      </c>
    </row>
    <row r="34" spans="1:3" ht="12.75">
      <c r="A34" s="185"/>
      <c r="B34" s="196" t="s">
        <v>713</v>
      </c>
      <c r="C34" s="186"/>
    </row>
    <row r="35" spans="1:3" ht="12.75">
      <c r="A35" s="188"/>
      <c r="B35" s="189" t="s">
        <v>714</v>
      </c>
      <c r="C35" s="177"/>
    </row>
    <row r="36" spans="1:3" ht="12.75">
      <c r="A36" s="198" t="s">
        <v>715</v>
      </c>
      <c r="B36" s="198" t="s">
        <v>733</v>
      </c>
      <c r="C36" s="200">
        <f>+C38+C39</f>
        <v>7236.699999999999</v>
      </c>
    </row>
    <row r="37" spans="1:3" ht="12.75">
      <c r="A37" s="201"/>
      <c r="B37" s="201" t="s">
        <v>734</v>
      </c>
      <c r="C37" s="191"/>
    </row>
    <row r="38" spans="1:3" ht="12.75">
      <c r="A38" s="201"/>
      <c r="B38" s="201" t="s">
        <v>736</v>
      </c>
      <c r="C38" s="191">
        <v>5087.4</v>
      </c>
    </row>
    <row r="39" spans="1:3" ht="12.75">
      <c r="A39" s="201"/>
      <c r="B39" s="201" t="s">
        <v>737</v>
      </c>
      <c r="C39" s="191">
        <f>3959.7-1810.4</f>
        <v>2149.2999999999997</v>
      </c>
    </row>
    <row r="40" spans="1:3" ht="12.75">
      <c r="A40" s="201" t="s">
        <v>716</v>
      </c>
      <c r="B40" s="201" t="s">
        <v>735</v>
      </c>
      <c r="C40" s="177">
        <f>149.3+16.6</f>
        <v>165.9</v>
      </c>
    </row>
    <row r="41" spans="1:3" ht="12.75">
      <c r="A41" s="197"/>
      <c r="B41" s="197" t="s">
        <v>738</v>
      </c>
      <c r="C41" s="180">
        <v>149.3</v>
      </c>
    </row>
    <row r="42" spans="1:3" ht="12.75">
      <c r="A42" s="198"/>
      <c r="B42" s="198" t="s">
        <v>739</v>
      </c>
      <c r="C42" s="176">
        <v>16.6</v>
      </c>
    </row>
    <row r="43" spans="1:3" ht="12.75">
      <c r="A43" s="205"/>
      <c r="B43" s="198" t="s">
        <v>756</v>
      </c>
      <c r="C43" s="211">
        <v>50</v>
      </c>
    </row>
    <row r="44" spans="1:3" ht="12.75">
      <c r="A44" s="208"/>
      <c r="B44" s="209" t="s">
        <v>757</v>
      </c>
      <c r="C44" s="210"/>
    </row>
    <row r="45" spans="1:3" ht="12.75">
      <c r="A45" s="206"/>
      <c r="B45" s="201" t="s">
        <v>758</v>
      </c>
      <c r="C45" s="207"/>
    </row>
    <row r="46" spans="1:3" ht="12.75">
      <c r="A46" s="185" t="s">
        <v>717</v>
      </c>
      <c r="B46" s="196" t="s">
        <v>718</v>
      </c>
      <c r="C46" s="199">
        <f>+C48+C50</f>
        <v>625</v>
      </c>
    </row>
    <row r="47" spans="1:3" ht="12.75">
      <c r="A47" s="177"/>
      <c r="B47" s="189" t="s">
        <v>719</v>
      </c>
      <c r="C47" s="191"/>
    </row>
    <row r="48" spans="1:3" ht="12.75">
      <c r="A48" s="180" t="s">
        <v>720</v>
      </c>
      <c r="B48" s="197" t="s">
        <v>721</v>
      </c>
      <c r="C48" s="181">
        <v>25</v>
      </c>
    </row>
    <row r="49" spans="1:3" ht="12.75">
      <c r="A49" s="180" t="s">
        <v>722</v>
      </c>
      <c r="B49" s="197" t="s">
        <v>723</v>
      </c>
      <c r="C49" s="181">
        <v>25</v>
      </c>
    </row>
    <row r="50" spans="1:3" ht="12.75">
      <c r="A50" s="180" t="s">
        <v>748</v>
      </c>
      <c r="B50" s="197" t="s">
        <v>749</v>
      </c>
      <c r="C50" s="181">
        <v>600</v>
      </c>
    </row>
    <row r="51" spans="1:3" ht="12.75">
      <c r="A51" s="180"/>
      <c r="B51" s="178" t="s">
        <v>724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40"/>
  <sheetViews>
    <sheetView tabSelected="1" view="pageBreakPreview" zoomScaleSheetLayoutView="100" zoomScalePageLayoutView="0" workbookViewId="0" topLeftCell="A84">
      <selection activeCell="A90" sqref="A90:IV90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4.421875" style="118" customWidth="1"/>
    <col min="7" max="16384" width="8.8515625" style="164" customWidth="1"/>
  </cols>
  <sheetData>
    <row r="1" spans="3:15" ht="15.75">
      <c r="C1" s="8" t="s">
        <v>774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679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741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6:15" ht="15.75"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39" t="s">
        <v>777</v>
      </c>
      <c r="B8" s="254"/>
      <c r="C8" s="254"/>
      <c r="D8" s="254"/>
      <c r="E8" s="254"/>
      <c r="F8" s="254"/>
    </row>
    <row r="9" spans="1:6" ht="18.75">
      <c r="A9" s="239" t="s">
        <v>778</v>
      </c>
      <c r="B9" s="254" t="s">
        <v>747</v>
      </c>
      <c r="C9" s="254"/>
      <c r="D9" s="254"/>
      <c r="E9" s="254"/>
      <c r="F9" s="254"/>
    </row>
    <row r="10" spans="1:6" ht="18.75">
      <c r="A10" s="239" t="s">
        <v>830</v>
      </c>
      <c r="B10" s="254"/>
      <c r="C10" s="254"/>
      <c r="D10" s="254"/>
      <c r="E10" s="254"/>
      <c r="F10" s="254"/>
    </row>
    <row r="11" spans="1:6" ht="18.75" hidden="1">
      <c r="A11" s="162"/>
      <c r="B11" s="163"/>
      <c r="C11" s="163"/>
      <c r="D11" s="163"/>
      <c r="E11" s="163"/>
      <c r="F11" s="166"/>
    </row>
    <row r="12" spans="1:6" ht="47.25">
      <c r="A12" s="158"/>
      <c r="B12" s="11" t="s">
        <v>2</v>
      </c>
      <c r="C12" s="11" t="s">
        <v>775</v>
      </c>
      <c r="D12" s="11" t="s">
        <v>776</v>
      </c>
      <c r="E12" s="11" t="s">
        <v>5</v>
      </c>
      <c r="F12" s="47" t="s">
        <v>680</v>
      </c>
    </row>
    <row r="13" spans="1:6" ht="15.75">
      <c r="A13" s="167"/>
      <c r="B13" s="168" t="s">
        <v>752</v>
      </c>
      <c r="C13" s="169"/>
      <c r="D13" s="169"/>
      <c r="E13" s="169"/>
      <c r="F13" s="204">
        <f>+F14+F43+F52+F61+F74+F80+F93+F90</f>
        <v>27756.5</v>
      </c>
    </row>
    <row r="14" spans="1:6" ht="15.75">
      <c r="A14" s="159" t="s">
        <v>753</v>
      </c>
      <c r="B14" s="153" t="s">
        <v>9</v>
      </c>
      <c r="C14" s="48" t="s">
        <v>10</v>
      </c>
      <c r="D14" s="48"/>
      <c r="E14" s="48"/>
      <c r="F14" s="203">
        <f>+F18+F37+F15+F40</f>
        <v>7290.5</v>
      </c>
    </row>
    <row r="15" spans="1:6" ht="54" customHeight="1">
      <c r="A15" s="159"/>
      <c r="B15" s="219" t="s">
        <v>768</v>
      </c>
      <c r="C15" s="220" t="s">
        <v>740</v>
      </c>
      <c r="D15" s="220" t="s">
        <v>787</v>
      </c>
      <c r="E15" s="220"/>
      <c r="F15" s="214">
        <v>500</v>
      </c>
    </row>
    <row r="16" spans="1:6" ht="33" customHeight="1">
      <c r="A16" s="159"/>
      <c r="B16" s="217" t="s">
        <v>769</v>
      </c>
      <c r="C16" s="218" t="s">
        <v>740</v>
      </c>
      <c r="D16" s="218" t="s">
        <v>788</v>
      </c>
      <c r="E16" s="218"/>
      <c r="F16" s="215">
        <v>500</v>
      </c>
    </row>
    <row r="17" spans="1:6" ht="36.75" customHeight="1">
      <c r="A17" s="159"/>
      <c r="B17" s="217" t="s">
        <v>789</v>
      </c>
      <c r="C17" s="218" t="s">
        <v>740</v>
      </c>
      <c r="D17" s="218" t="s">
        <v>790</v>
      </c>
      <c r="E17" s="218" t="s">
        <v>791</v>
      </c>
      <c r="F17" s="215">
        <v>500</v>
      </c>
    </row>
    <row r="18" spans="1:6" ht="63">
      <c r="A18" s="160"/>
      <c r="B18" s="153" t="s">
        <v>760</v>
      </c>
      <c r="C18" s="48" t="s">
        <v>15</v>
      </c>
      <c r="D18" s="48"/>
      <c r="E18" s="48"/>
      <c r="F18" s="203">
        <f>F19+F28</f>
        <v>6424.9</v>
      </c>
    </row>
    <row r="19" spans="1:6" ht="31.5">
      <c r="A19" s="159"/>
      <c r="B19" s="227" t="s">
        <v>792</v>
      </c>
      <c r="C19" s="228" t="s">
        <v>15</v>
      </c>
      <c r="D19" s="228" t="s">
        <v>787</v>
      </c>
      <c r="E19" s="228"/>
      <c r="F19" s="229">
        <f>+F22+F23+F26+F27</f>
        <v>6216</v>
      </c>
    </row>
    <row r="20" spans="1:6" ht="18.75" customHeight="1" hidden="1">
      <c r="A20" s="159"/>
      <c r="B20" s="212" t="s">
        <v>793</v>
      </c>
      <c r="C20" s="48" t="s">
        <v>15</v>
      </c>
      <c r="D20" s="48" t="s">
        <v>794</v>
      </c>
      <c r="E20" s="48"/>
      <c r="F20" s="203">
        <f>+F21+F23</f>
        <v>4080</v>
      </c>
    </row>
    <row r="21" spans="1:6" ht="22.5" customHeight="1" hidden="1">
      <c r="A21" s="159"/>
      <c r="B21" s="155" t="s">
        <v>795</v>
      </c>
      <c r="C21" s="27" t="s">
        <v>15</v>
      </c>
      <c r="D21" s="27" t="s">
        <v>796</v>
      </c>
      <c r="E21" s="27"/>
      <c r="F21" s="202">
        <v>3200</v>
      </c>
    </row>
    <row r="22" spans="1:6" ht="39" customHeight="1">
      <c r="A22" s="159"/>
      <c r="B22" s="155" t="s">
        <v>797</v>
      </c>
      <c r="C22" s="13" t="s">
        <v>15</v>
      </c>
      <c r="D22" s="13" t="s">
        <v>796</v>
      </c>
      <c r="E22" s="13" t="s">
        <v>791</v>
      </c>
      <c r="F22" s="202">
        <v>3200</v>
      </c>
    </row>
    <row r="23" spans="1:6" ht="42.75" customHeight="1">
      <c r="A23" s="159"/>
      <c r="B23" s="155" t="s">
        <v>761</v>
      </c>
      <c r="C23" s="27" t="s">
        <v>15</v>
      </c>
      <c r="D23" s="27" t="s">
        <v>798</v>
      </c>
      <c r="E23" s="27"/>
      <c r="F23" s="202">
        <f>+F24</f>
        <v>880</v>
      </c>
    </row>
    <row r="24" spans="1:6" ht="1.5" customHeight="1" hidden="1">
      <c r="A24" s="159"/>
      <c r="B24" s="155" t="s">
        <v>799</v>
      </c>
      <c r="C24" s="27" t="s">
        <v>15</v>
      </c>
      <c r="D24" s="27" t="s">
        <v>798</v>
      </c>
      <c r="E24" s="27" t="s">
        <v>791</v>
      </c>
      <c r="F24" s="202">
        <v>880</v>
      </c>
    </row>
    <row r="25" spans="1:6" ht="23.25" customHeight="1" hidden="1">
      <c r="A25" s="159"/>
      <c r="B25" s="212" t="s">
        <v>800</v>
      </c>
      <c r="C25" s="48" t="s">
        <v>15</v>
      </c>
      <c r="D25" s="48" t="s">
        <v>788</v>
      </c>
      <c r="E25" s="48" t="s">
        <v>617</v>
      </c>
      <c r="F25" s="203">
        <v>2236</v>
      </c>
    </row>
    <row r="26" spans="1:6" ht="30" customHeight="1">
      <c r="A26" s="159"/>
      <c r="B26" s="155" t="s">
        <v>801</v>
      </c>
      <c r="C26" s="27" t="s">
        <v>15</v>
      </c>
      <c r="D26" s="27" t="s">
        <v>802</v>
      </c>
      <c r="E26" s="27" t="s">
        <v>791</v>
      </c>
      <c r="F26" s="202">
        <v>400</v>
      </c>
    </row>
    <row r="27" spans="1:6" ht="30" customHeight="1">
      <c r="A27" s="159"/>
      <c r="B27" s="155" t="s">
        <v>803</v>
      </c>
      <c r="C27" s="27" t="s">
        <v>15</v>
      </c>
      <c r="D27" s="27" t="s">
        <v>802</v>
      </c>
      <c r="E27" s="27" t="s">
        <v>804</v>
      </c>
      <c r="F27" s="202">
        <v>1736</v>
      </c>
    </row>
    <row r="28" spans="1:6" ht="21" customHeight="1">
      <c r="A28" s="159"/>
      <c r="B28" s="230" t="s">
        <v>763</v>
      </c>
      <c r="C28" s="231" t="s">
        <v>15</v>
      </c>
      <c r="D28" s="231" t="s">
        <v>805</v>
      </c>
      <c r="E28" s="231"/>
      <c r="F28" s="229">
        <v>208.9</v>
      </c>
    </row>
    <row r="29" spans="1:6" ht="21.75" customHeight="1">
      <c r="A29" s="159"/>
      <c r="B29" s="212" t="s">
        <v>806</v>
      </c>
      <c r="C29" s="48" t="s">
        <v>15</v>
      </c>
      <c r="D29" s="48" t="s">
        <v>807</v>
      </c>
      <c r="E29" s="48"/>
      <c r="F29" s="203">
        <v>208.9</v>
      </c>
    </row>
    <row r="30" spans="1:6" ht="31.5" customHeight="1">
      <c r="A30" s="159"/>
      <c r="B30" s="155" t="s">
        <v>808</v>
      </c>
      <c r="C30" s="27" t="s">
        <v>15</v>
      </c>
      <c r="D30" s="27" t="s">
        <v>809</v>
      </c>
      <c r="E30" s="27" t="s">
        <v>791</v>
      </c>
      <c r="F30" s="202">
        <v>53.1</v>
      </c>
    </row>
    <row r="31" spans="1:6" ht="25.5" customHeight="1">
      <c r="A31" s="159"/>
      <c r="B31" s="155" t="s">
        <v>810</v>
      </c>
      <c r="C31" s="27" t="s">
        <v>15</v>
      </c>
      <c r="D31" s="27" t="s">
        <v>811</v>
      </c>
      <c r="E31" s="27" t="s">
        <v>791</v>
      </c>
      <c r="F31" s="202">
        <v>23.8</v>
      </c>
    </row>
    <row r="32" spans="1:6" ht="40.5" customHeight="1">
      <c r="A32" s="159"/>
      <c r="B32" s="155" t="s">
        <v>812</v>
      </c>
      <c r="C32" s="27" t="s">
        <v>15</v>
      </c>
      <c r="D32" s="27" t="s">
        <v>813</v>
      </c>
      <c r="E32" s="27" t="s">
        <v>791</v>
      </c>
      <c r="F32" s="202">
        <v>24</v>
      </c>
    </row>
    <row r="33" spans="1:6" ht="29.25" customHeight="1">
      <c r="A33" s="159"/>
      <c r="B33" s="155" t="s">
        <v>814</v>
      </c>
      <c r="C33" s="27" t="s">
        <v>15</v>
      </c>
      <c r="D33" s="27" t="s">
        <v>815</v>
      </c>
      <c r="E33" s="27" t="s">
        <v>791</v>
      </c>
      <c r="F33" s="202">
        <v>60</v>
      </c>
    </row>
    <row r="34" spans="1:6" s="165" customFormat="1" ht="32.25" customHeight="1">
      <c r="A34" s="159"/>
      <c r="B34" s="155" t="s">
        <v>816</v>
      </c>
      <c r="C34" s="27" t="s">
        <v>15</v>
      </c>
      <c r="D34" s="27" t="s">
        <v>817</v>
      </c>
      <c r="E34" s="27" t="s">
        <v>791</v>
      </c>
      <c r="F34" s="202">
        <v>48</v>
      </c>
    </row>
    <row r="35" spans="1:6" s="165" customFormat="1" ht="28.5" customHeight="1">
      <c r="A35" s="159"/>
      <c r="B35" s="212" t="s">
        <v>762</v>
      </c>
      <c r="C35" s="48" t="s">
        <v>782</v>
      </c>
      <c r="D35" s="48"/>
      <c r="E35" s="27"/>
      <c r="F35" s="202">
        <v>65.6</v>
      </c>
    </row>
    <row r="36" spans="1:6" s="165" customFormat="1" ht="26.25" customHeight="1">
      <c r="A36" s="159"/>
      <c r="B36" s="230" t="s">
        <v>763</v>
      </c>
      <c r="C36" s="231" t="s">
        <v>782</v>
      </c>
      <c r="D36" s="231" t="s">
        <v>805</v>
      </c>
      <c r="E36" s="27"/>
      <c r="F36" s="202">
        <v>65.6</v>
      </c>
    </row>
    <row r="37" spans="1:6" s="165" customFormat="1" ht="23.25" customHeight="1">
      <c r="A37" s="159"/>
      <c r="B37" s="212" t="s">
        <v>806</v>
      </c>
      <c r="C37" s="48" t="s">
        <v>782</v>
      </c>
      <c r="D37" s="48" t="s">
        <v>807</v>
      </c>
      <c r="E37" s="48"/>
      <c r="F37" s="203">
        <v>65.6</v>
      </c>
    </row>
    <row r="38" spans="1:6" s="165" customFormat="1" ht="32.25" customHeight="1">
      <c r="A38" s="159"/>
      <c r="B38" s="155" t="s">
        <v>762</v>
      </c>
      <c r="C38" s="27" t="s">
        <v>782</v>
      </c>
      <c r="D38" s="27" t="s">
        <v>818</v>
      </c>
      <c r="E38" s="27"/>
      <c r="F38" s="202">
        <v>65.6</v>
      </c>
    </row>
    <row r="39" spans="1:6" s="165" customFormat="1" ht="21.75" customHeight="1">
      <c r="A39" s="159"/>
      <c r="B39" s="155" t="s">
        <v>763</v>
      </c>
      <c r="C39" s="27" t="s">
        <v>782</v>
      </c>
      <c r="D39" s="27" t="s">
        <v>818</v>
      </c>
      <c r="E39" s="27" t="s">
        <v>819</v>
      </c>
      <c r="F39" s="202">
        <v>65.6</v>
      </c>
    </row>
    <row r="40" spans="1:6" s="165" customFormat="1" ht="20.25" customHeight="1">
      <c r="A40" s="159"/>
      <c r="B40" s="226" t="s">
        <v>399</v>
      </c>
      <c r="C40" s="220" t="s">
        <v>526</v>
      </c>
      <c r="D40" s="220"/>
      <c r="E40" s="220"/>
      <c r="F40" s="232">
        <f>+F41</f>
        <v>300</v>
      </c>
    </row>
    <row r="41" spans="1:6" ht="33" customHeight="1">
      <c r="A41" s="159"/>
      <c r="B41" s="216" t="s">
        <v>785</v>
      </c>
      <c r="C41" s="218" t="s">
        <v>526</v>
      </c>
      <c r="D41" s="218" t="s">
        <v>820</v>
      </c>
      <c r="E41" s="218"/>
      <c r="F41" s="233">
        <v>300</v>
      </c>
    </row>
    <row r="42" spans="1:6" ht="34.5" customHeight="1">
      <c r="A42" s="159"/>
      <c r="B42" s="155" t="s">
        <v>803</v>
      </c>
      <c r="C42" s="218" t="s">
        <v>526</v>
      </c>
      <c r="D42" s="218" t="s">
        <v>820</v>
      </c>
      <c r="E42" s="218" t="s">
        <v>804</v>
      </c>
      <c r="F42" s="233">
        <v>300</v>
      </c>
    </row>
    <row r="43" spans="1:6" ht="30.75" customHeight="1">
      <c r="A43" s="213">
        <v>3</v>
      </c>
      <c r="B43" s="221" t="s">
        <v>233</v>
      </c>
      <c r="C43" s="222" t="s">
        <v>234</v>
      </c>
      <c r="D43" s="222" t="s">
        <v>832</v>
      </c>
      <c r="E43" s="222"/>
      <c r="F43" s="232">
        <f>+F45+F47+F50</f>
        <v>370</v>
      </c>
    </row>
    <row r="44" spans="1:6" ht="40.5" customHeight="1">
      <c r="A44" s="213"/>
      <c r="B44" s="221" t="s">
        <v>783</v>
      </c>
      <c r="C44" s="222" t="s">
        <v>527</v>
      </c>
      <c r="D44" s="222" t="s">
        <v>832</v>
      </c>
      <c r="E44" s="222"/>
      <c r="F44" s="232">
        <v>70</v>
      </c>
    </row>
    <row r="45" spans="1:6" ht="27.75" customHeight="1">
      <c r="A45" s="213"/>
      <c r="B45" s="223" t="s">
        <v>831</v>
      </c>
      <c r="C45" s="224" t="s">
        <v>527</v>
      </c>
      <c r="D45" s="224" t="s">
        <v>833</v>
      </c>
      <c r="E45" s="222"/>
      <c r="F45" s="233">
        <v>60</v>
      </c>
    </row>
    <row r="46" spans="1:6" ht="35.25" customHeight="1">
      <c r="A46" s="213"/>
      <c r="B46" s="155" t="s">
        <v>803</v>
      </c>
      <c r="C46" s="224" t="s">
        <v>527</v>
      </c>
      <c r="D46" s="224" t="s">
        <v>833</v>
      </c>
      <c r="E46" s="224" t="s">
        <v>804</v>
      </c>
      <c r="F46" s="233">
        <v>60</v>
      </c>
    </row>
    <row r="47" spans="1:6" ht="35.25" customHeight="1">
      <c r="A47" s="213"/>
      <c r="B47" s="223" t="s">
        <v>834</v>
      </c>
      <c r="C47" s="224" t="s">
        <v>527</v>
      </c>
      <c r="D47" s="224" t="s">
        <v>835</v>
      </c>
      <c r="E47" s="224"/>
      <c r="F47" s="233">
        <v>10</v>
      </c>
    </row>
    <row r="48" spans="1:6" ht="35.25" customHeight="1">
      <c r="A48" s="213"/>
      <c r="B48" s="155" t="s">
        <v>803</v>
      </c>
      <c r="C48" s="224" t="s">
        <v>527</v>
      </c>
      <c r="D48" s="224" t="s">
        <v>835</v>
      </c>
      <c r="E48" s="224" t="s">
        <v>804</v>
      </c>
      <c r="F48" s="233">
        <v>10</v>
      </c>
    </row>
    <row r="49" spans="1:6" ht="24.75" customHeight="1">
      <c r="A49" s="161"/>
      <c r="B49" s="221" t="s">
        <v>779</v>
      </c>
      <c r="C49" s="222" t="s">
        <v>236</v>
      </c>
      <c r="D49" s="224" t="s">
        <v>836</v>
      </c>
      <c r="E49" s="224"/>
      <c r="F49" s="232">
        <v>300</v>
      </c>
    </row>
    <row r="50" spans="1:6" ht="45" customHeight="1">
      <c r="A50" s="161"/>
      <c r="B50" s="223" t="s">
        <v>770</v>
      </c>
      <c r="C50" s="224" t="s">
        <v>236</v>
      </c>
      <c r="D50" s="224" t="s">
        <v>836</v>
      </c>
      <c r="E50" s="224"/>
      <c r="F50" s="233">
        <v>300</v>
      </c>
    </row>
    <row r="51" spans="1:6" ht="31.5" customHeight="1">
      <c r="A51" s="161"/>
      <c r="B51" s="155" t="s">
        <v>803</v>
      </c>
      <c r="C51" s="224" t="s">
        <v>236</v>
      </c>
      <c r="D51" s="224" t="s">
        <v>836</v>
      </c>
      <c r="E51" s="224" t="s">
        <v>804</v>
      </c>
      <c r="F51" s="233">
        <v>300</v>
      </c>
    </row>
    <row r="52" spans="1:6" ht="26.25" customHeight="1">
      <c r="A52" s="159" t="s">
        <v>654</v>
      </c>
      <c r="B52" s="170" t="s">
        <v>408</v>
      </c>
      <c r="C52" s="52" t="s">
        <v>454</v>
      </c>
      <c r="D52" s="52"/>
      <c r="E52" s="52"/>
      <c r="F52" s="203">
        <f>+F53+F55+F58</f>
        <v>5500</v>
      </c>
    </row>
    <row r="53" spans="1:6" ht="19.5" customHeight="1">
      <c r="A53" s="159"/>
      <c r="B53" s="170" t="s">
        <v>786</v>
      </c>
      <c r="C53" s="52" t="s">
        <v>529</v>
      </c>
      <c r="D53" s="52" t="s">
        <v>837</v>
      </c>
      <c r="E53" s="52"/>
      <c r="F53" s="203">
        <f>+F54</f>
        <v>4500</v>
      </c>
    </row>
    <row r="54" spans="1:6" ht="48.75" customHeight="1">
      <c r="A54" s="159"/>
      <c r="B54" s="155" t="s">
        <v>838</v>
      </c>
      <c r="C54" s="36" t="s">
        <v>529</v>
      </c>
      <c r="D54" s="36" t="s">
        <v>839</v>
      </c>
      <c r="E54" s="36" t="s">
        <v>804</v>
      </c>
      <c r="F54" s="202">
        <v>4500</v>
      </c>
    </row>
    <row r="55" spans="1:6" ht="22.5" customHeight="1">
      <c r="A55" s="160"/>
      <c r="B55" s="153" t="s">
        <v>476</v>
      </c>
      <c r="C55" s="48" t="s">
        <v>764</v>
      </c>
      <c r="D55" s="48" t="s">
        <v>840</v>
      </c>
      <c r="E55" s="48"/>
      <c r="F55" s="203">
        <f>+F56</f>
        <v>300</v>
      </c>
    </row>
    <row r="56" spans="1:6" ht="33.75" customHeight="1">
      <c r="A56" s="159"/>
      <c r="B56" s="154" t="s">
        <v>821</v>
      </c>
      <c r="C56" s="27" t="s">
        <v>764</v>
      </c>
      <c r="D56" s="27" t="s">
        <v>841</v>
      </c>
      <c r="E56" s="27"/>
      <c r="F56" s="202">
        <f>+F57</f>
        <v>300</v>
      </c>
    </row>
    <row r="57" spans="1:6" ht="31.5" customHeight="1">
      <c r="A57" s="159"/>
      <c r="B57" s="155" t="s">
        <v>803</v>
      </c>
      <c r="C57" s="27" t="s">
        <v>764</v>
      </c>
      <c r="D57" s="27" t="s">
        <v>841</v>
      </c>
      <c r="E57" s="27" t="s">
        <v>804</v>
      </c>
      <c r="F57" s="202">
        <v>300</v>
      </c>
    </row>
    <row r="58" spans="1:6" ht="15.75">
      <c r="A58" s="159"/>
      <c r="B58" s="212" t="s">
        <v>409</v>
      </c>
      <c r="C58" s="48" t="s">
        <v>780</v>
      </c>
      <c r="D58" s="27" t="s">
        <v>840</v>
      </c>
      <c r="E58" s="27"/>
      <c r="F58" s="203">
        <f>+F59</f>
        <v>700</v>
      </c>
    </row>
    <row r="59" spans="1:6" ht="15.75">
      <c r="A59" s="159"/>
      <c r="B59" s="155" t="s">
        <v>781</v>
      </c>
      <c r="C59" s="27" t="s">
        <v>780</v>
      </c>
      <c r="D59" s="27" t="s">
        <v>842</v>
      </c>
      <c r="E59" s="27"/>
      <c r="F59" s="202">
        <f>+F60</f>
        <v>700</v>
      </c>
    </row>
    <row r="60" spans="1:6" ht="31.5">
      <c r="A60" s="159"/>
      <c r="B60" s="155" t="s">
        <v>803</v>
      </c>
      <c r="C60" s="27" t="s">
        <v>780</v>
      </c>
      <c r="D60" s="27" t="s">
        <v>842</v>
      </c>
      <c r="E60" s="27" t="s">
        <v>804</v>
      </c>
      <c r="F60" s="202">
        <v>700</v>
      </c>
    </row>
    <row r="61" spans="1:6" ht="15.75">
      <c r="A61" s="213">
        <v>5</v>
      </c>
      <c r="B61" s="157" t="s">
        <v>516</v>
      </c>
      <c r="C61" s="52" t="s">
        <v>542</v>
      </c>
      <c r="D61" s="52" t="s">
        <v>837</v>
      </c>
      <c r="E61" s="52"/>
      <c r="F61" s="203">
        <f>+F65+F62</f>
        <v>8336</v>
      </c>
    </row>
    <row r="62" spans="1:6" ht="15.75">
      <c r="A62" s="213"/>
      <c r="B62" s="157" t="s">
        <v>771</v>
      </c>
      <c r="C62" s="52" t="s">
        <v>772</v>
      </c>
      <c r="D62" s="52" t="s">
        <v>837</v>
      </c>
      <c r="E62" s="52"/>
      <c r="F62" s="203">
        <f>+F63</f>
        <v>770</v>
      </c>
    </row>
    <row r="63" spans="1:6" ht="29.25" customHeight="1">
      <c r="A63" s="213"/>
      <c r="B63" s="225" t="s">
        <v>773</v>
      </c>
      <c r="C63" s="36" t="s">
        <v>772</v>
      </c>
      <c r="D63" s="36" t="s">
        <v>843</v>
      </c>
      <c r="E63" s="36"/>
      <c r="F63" s="202">
        <v>770</v>
      </c>
    </row>
    <row r="64" spans="1:6" ht="35.25" customHeight="1">
      <c r="A64" s="213"/>
      <c r="B64" s="225" t="s">
        <v>822</v>
      </c>
      <c r="C64" s="36" t="s">
        <v>772</v>
      </c>
      <c r="D64" s="36" t="s">
        <v>843</v>
      </c>
      <c r="E64" s="36" t="s">
        <v>823</v>
      </c>
      <c r="F64" s="202">
        <v>770</v>
      </c>
    </row>
    <row r="65" spans="1:6" ht="22.5" customHeight="1">
      <c r="A65" s="213"/>
      <c r="B65" s="153" t="s">
        <v>765</v>
      </c>
      <c r="C65" s="48" t="s">
        <v>759</v>
      </c>
      <c r="D65" s="52" t="s">
        <v>837</v>
      </c>
      <c r="E65" s="48"/>
      <c r="F65" s="203">
        <f>+F66+F68+F70+F73</f>
        <v>7566</v>
      </c>
    </row>
    <row r="66" spans="1:6" ht="36.75" customHeight="1">
      <c r="A66" s="158"/>
      <c r="B66" s="154" t="s">
        <v>845</v>
      </c>
      <c r="C66" s="27" t="s">
        <v>759</v>
      </c>
      <c r="D66" s="36" t="s">
        <v>844</v>
      </c>
      <c r="E66" s="27"/>
      <c r="F66" s="107">
        <f>+F67</f>
        <v>2500</v>
      </c>
    </row>
    <row r="67" spans="1:6" ht="35.25" customHeight="1">
      <c r="A67" s="158"/>
      <c r="B67" s="155" t="s">
        <v>803</v>
      </c>
      <c r="C67" s="27" t="s">
        <v>759</v>
      </c>
      <c r="D67" s="36" t="s">
        <v>844</v>
      </c>
      <c r="E67" s="27" t="s">
        <v>804</v>
      </c>
      <c r="F67" s="107">
        <v>2500</v>
      </c>
    </row>
    <row r="68" spans="1:6" ht="30" customHeight="1">
      <c r="A68" s="158"/>
      <c r="B68" s="154" t="s">
        <v>846</v>
      </c>
      <c r="C68" s="27" t="s">
        <v>759</v>
      </c>
      <c r="D68" s="36" t="s">
        <v>847</v>
      </c>
      <c r="E68" s="27"/>
      <c r="F68" s="107">
        <f>+F69</f>
        <v>50</v>
      </c>
    </row>
    <row r="69" spans="1:6" ht="31.5" customHeight="1">
      <c r="A69" s="158"/>
      <c r="B69" s="155" t="s">
        <v>803</v>
      </c>
      <c r="C69" s="27" t="s">
        <v>759</v>
      </c>
      <c r="D69" s="36" t="s">
        <v>847</v>
      </c>
      <c r="E69" s="27" t="s">
        <v>804</v>
      </c>
      <c r="F69" s="107">
        <v>50</v>
      </c>
    </row>
    <row r="70" spans="1:6" ht="22.5" customHeight="1">
      <c r="A70" s="158"/>
      <c r="B70" s="154" t="s">
        <v>848</v>
      </c>
      <c r="C70" s="13" t="s">
        <v>759</v>
      </c>
      <c r="D70" s="13" t="s">
        <v>849</v>
      </c>
      <c r="E70" s="13"/>
      <c r="F70" s="107">
        <v>16</v>
      </c>
    </row>
    <row r="71" spans="1:6" ht="30" customHeight="1">
      <c r="A71" s="158"/>
      <c r="B71" s="155" t="s">
        <v>803</v>
      </c>
      <c r="C71" s="13" t="s">
        <v>759</v>
      </c>
      <c r="D71" s="13" t="s">
        <v>849</v>
      </c>
      <c r="E71" s="13" t="s">
        <v>804</v>
      </c>
      <c r="F71" s="107">
        <v>16</v>
      </c>
    </row>
    <row r="72" spans="1:6" ht="39.75" customHeight="1">
      <c r="A72" s="158"/>
      <c r="B72" s="154" t="s">
        <v>824</v>
      </c>
      <c r="C72" s="13" t="s">
        <v>759</v>
      </c>
      <c r="D72" s="13" t="s">
        <v>850</v>
      </c>
      <c r="E72" s="13"/>
      <c r="F72" s="107">
        <f>+F73</f>
        <v>5000</v>
      </c>
    </row>
    <row r="73" spans="1:6" ht="32.25" customHeight="1">
      <c r="A73" s="158"/>
      <c r="B73" s="155" t="s">
        <v>803</v>
      </c>
      <c r="C73" s="13" t="s">
        <v>759</v>
      </c>
      <c r="D73" s="13" t="s">
        <v>850</v>
      </c>
      <c r="E73" s="13" t="s">
        <v>804</v>
      </c>
      <c r="F73" s="107">
        <v>5000</v>
      </c>
    </row>
    <row r="74" spans="1:6" ht="20.25" customHeight="1">
      <c r="A74" s="213">
        <v>6</v>
      </c>
      <c r="B74" s="156" t="s">
        <v>65</v>
      </c>
      <c r="C74" s="18" t="s">
        <v>66</v>
      </c>
      <c r="D74" s="18" t="s">
        <v>852</v>
      </c>
      <c r="E74" s="18"/>
      <c r="F74" s="99">
        <f>+F78</f>
        <v>700</v>
      </c>
    </row>
    <row r="75" spans="1:6" ht="0.75" customHeight="1" hidden="1">
      <c r="A75" s="158"/>
      <c r="B75" s="156" t="s">
        <v>267</v>
      </c>
      <c r="C75" s="18" t="s">
        <v>268</v>
      </c>
      <c r="D75" s="18" t="s">
        <v>825</v>
      </c>
      <c r="E75" s="18"/>
      <c r="F75" s="99">
        <v>300</v>
      </c>
    </row>
    <row r="76" spans="1:6" ht="15.75" hidden="1">
      <c r="A76" s="158"/>
      <c r="B76" s="154" t="s">
        <v>766</v>
      </c>
      <c r="C76" s="13" t="s">
        <v>268</v>
      </c>
      <c r="D76" s="13" t="s">
        <v>826</v>
      </c>
      <c r="E76" s="13"/>
      <c r="F76" s="107">
        <v>300</v>
      </c>
    </row>
    <row r="77" spans="1:6" ht="31.5" hidden="1">
      <c r="A77" s="158"/>
      <c r="B77" s="155" t="s">
        <v>803</v>
      </c>
      <c r="C77" s="13" t="s">
        <v>268</v>
      </c>
      <c r="D77" s="13" t="s">
        <v>826</v>
      </c>
      <c r="E77" s="13" t="s">
        <v>804</v>
      </c>
      <c r="F77" s="107">
        <v>300</v>
      </c>
    </row>
    <row r="78" spans="1:6" ht="15.75">
      <c r="A78" s="158"/>
      <c r="B78" s="155" t="s">
        <v>851</v>
      </c>
      <c r="C78" s="13" t="s">
        <v>268</v>
      </c>
      <c r="D78" s="13" t="s">
        <v>853</v>
      </c>
      <c r="E78" s="13"/>
      <c r="F78" s="107">
        <f>+F79</f>
        <v>700</v>
      </c>
    </row>
    <row r="79" spans="1:6" ht="31.5">
      <c r="A79" s="158"/>
      <c r="B79" s="155" t="s">
        <v>803</v>
      </c>
      <c r="C79" s="13" t="s">
        <v>268</v>
      </c>
      <c r="D79" s="13" t="s">
        <v>853</v>
      </c>
      <c r="E79" s="13" t="s">
        <v>804</v>
      </c>
      <c r="F79" s="107">
        <v>700</v>
      </c>
    </row>
    <row r="80" spans="1:6" ht="31.5">
      <c r="A80" s="213">
        <v>7</v>
      </c>
      <c r="B80" s="156" t="s">
        <v>28</v>
      </c>
      <c r="C80" s="18" t="s">
        <v>29</v>
      </c>
      <c r="D80" s="18" t="s">
        <v>854</v>
      </c>
      <c r="E80" s="18"/>
      <c r="F80" s="99">
        <f>+F81</f>
        <v>4760</v>
      </c>
    </row>
    <row r="81" spans="1:6" ht="15.75">
      <c r="A81" s="158"/>
      <c r="B81" s="156" t="s">
        <v>32</v>
      </c>
      <c r="C81" s="18" t="s">
        <v>33</v>
      </c>
      <c r="D81" s="18" t="s">
        <v>854</v>
      </c>
      <c r="E81" s="18"/>
      <c r="F81" s="99">
        <f>+F82+F85+F88</f>
        <v>4760</v>
      </c>
    </row>
    <row r="82" spans="1:6" ht="30.75" customHeight="1">
      <c r="A82" s="158"/>
      <c r="B82" s="152" t="s">
        <v>855</v>
      </c>
      <c r="C82" s="13" t="s">
        <v>33</v>
      </c>
      <c r="D82" s="13" t="s">
        <v>856</v>
      </c>
      <c r="E82" s="13"/>
      <c r="F82" s="107">
        <f>+F83+F84</f>
        <v>3500</v>
      </c>
    </row>
    <row r="83" spans="1:6" ht="30.75" customHeight="1">
      <c r="A83" s="158"/>
      <c r="B83" s="152" t="s">
        <v>828</v>
      </c>
      <c r="C83" s="13" t="s">
        <v>33</v>
      </c>
      <c r="D83" s="13" t="s">
        <v>856</v>
      </c>
      <c r="E83" s="13" t="s">
        <v>791</v>
      </c>
      <c r="F83" s="107">
        <v>2100</v>
      </c>
    </row>
    <row r="84" spans="1:6" ht="30.75" customHeight="1">
      <c r="A84" s="158"/>
      <c r="B84" s="155" t="s">
        <v>803</v>
      </c>
      <c r="C84" s="13" t="s">
        <v>33</v>
      </c>
      <c r="D84" s="13" t="s">
        <v>856</v>
      </c>
      <c r="E84" s="13" t="s">
        <v>804</v>
      </c>
      <c r="F84" s="107">
        <v>1400</v>
      </c>
    </row>
    <row r="85" spans="1:6" ht="30.75" customHeight="1">
      <c r="A85" s="158"/>
      <c r="B85" s="152" t="s">
        <v>827</v>
      </c>
      <c r="C85" s="13" t="s">
        <v>33</v>
      </c>
      <c r="D85" s="13" t="s">
        <v>857</v>
      </c>
      <c r="E85" s="13"/>
      <c r="F85" s="107">
        <f>+F86+F87</f>
        <v>960</v>
      </c>
    </row>
    <row r="86" spans="1:6" ht="30.75" customHeight="1">
      <c r="A86" s="158"/>
      <c r="B86" s="152" t="s">
        <v>829</v>
      </c>
      <c r="C86" s="13" t="s">
        <v>33</v>
      </c>
      <c r="D86" s="13" t="s">
        <v>857</v>
      </c>
      <c r="E86" s="13" t="s">
        <v>791</v>
      </c>
      <c r="F86" s="107">
        <v>760</v>
      </c>
    </row>
    <row r="87" spans="1:6" ht="30.75" customHeight="1">
      <c r="A87" s="158"/>
      <c r="B87" s="155" t="s">
        <v>803</v>
      </c>
      <c r="C87" s="13" t="s">
        <v>33</v>
      </c>
      <c r="D87" s="13" t="s">
        <v>857</v>
      </c>
      <c r="E87" s="13" t="s">
        <v>804</v>
      </c>
      <c r="F87" s="107">
        <v>200</v>
      </c>
    </row>
    <row r="88" spans="1:6" ht="31.5">
      <c r="A88" s="158"/>
      <c r="B88" s="155" t="s">
        <v>860</v>
      </c>
      <c r="C88" s="13" t="s">
        <v>33</v>
      </c>
      <c r="D88" s="13" t="s">
        <v>861</v>
      </c>
      <c r="E88" s="13"/>
      <c r="F88" s="107">
        <v>300</v>
      </c>
    </row>
    <row r="89" spans="1:6" ht="31.5">
      <c r="A89" s="158"/>
      <c r="B89" s="155" t="s">
        <v>803</v>
      </c>
      <c r="C89" s="13" t="s">
        <v>33</v>
      </c>
      <c r="D89" s="13" t="s">
        <v>861</v>
      </c>
      <c r="E89" s="13" t="s">
        <v>804</v>
      </c>
      <c r="F89" s="107">
        <v>300</v>
      </c>
    </row>
    <row r="90" spans="1:6" ht="30.75" customHeight="1">
      <c r="A90" s="255">
        <v>8</v>
      </c>
      <c r="B90" s="212" t="s">
        <v>506</v>
      </c>
      <c r="C90" s="18" t="s">
        <v>674</v>
      </c>
      <c r="D90" s="18" t="s">
        <v>864</v>
      </c>
      <c r="E90" s="18"/>
      <c r="F90" s="99">
        <v>100</v>
      </c>
    </row>
    <row r="91" spans="1:6" ht="36.75" customHeight="1">
      <c r="A91" s="158"/>
      <c r="B91" s="155" t="s">
        <v>862</v>
      </c>
      <c r="C91" s="13" t="s">
        <v>863</v>
      </c>
      <c r="D91" s="13" t="s">
        <v>865</v>
      </c>
      <c r="E91" s="13"/>
      <c r="F91" s="107">
        <v>100</v>
      </c>
    </row>
    <row r="92" spans="1:6" ht="47.25">
      <c r="A92" s="158"/>
      <c r="B92" s="155" t="s">
        <v>866</v>
      </c>
      <c r="C92" s="13" t="s">
        <v>863</v>
      </c>
      <c r="D92" s="13" t="s">
        <v>865</v>
      </c>
      <c r="E92" s="13" t="s">
        <v>867</v>
      </c>
      <c r="F92" s="107">
        <v>100</v>
      </c>
    </row>
    <row r="93" spans="1:6" ht="15.75">
      <c r="A93" s="213">
        <v>9</v>
      </c>
      <c r="B93" s="153" t="s">
        <v>767</v>
      </c>
      <c r="C93" s="48" t="s">
        <v>681</v>
      </c>
      <c r="D93" s="48" t="s">
        <v>852</v>
      </c>
      <c r="E93" s="48"/>
      <c r="F93" s="99">
        <f>+F94</f>
        <v>700</v>
      </c>
    </row>
    <row r="94" spans="1:6" ht="15.75">
      <c r="A94" s="158"/>
      <c r="B94" s="152" t="s">
        <v>858</v>
      </c>
      <c r="C94" s="27" t="s">
        <v>784</v>
      </c>
      <c r="D94" s="27" t="s">
        <v>852</v>
      </c>
      <c r="E94" s="27"/>
      <c r="F94" s="107">
        <f>+F95</f>
        <v>700</v>
      </c>
    </row>
    <row r="95" spans="1:6" ht="31.5">
      <c r="A95" s="158"/>
      <c r="B95" s="155" t="s">
        <v>803</v>
      </c>
      <c r="C95" s="27" t="s">
        <v>784</v>
      </c>
      <c r="D95" s="27" t="s">
        <v>859</v>
      </c>
      <c r="E95" s="27" t="s">
        <v>804</v>
      </c>
      <c r="F95" s="107">
        <v>700</v>
      </c>
    </row>
    <row r="100" ht="15.75">
      <c r="A100" s="10"/>
    </row>
    <row r="101" ht="15.75">
      <c r="A101" s="8"/>
    </row>
    <row r="103" spans="2:5" ht="15.75">
      <c r="B103" s="8"/>
      <c r="C103" s="8"/>
      <c r="D103" s="8"/>
      <c r="E103" s="8"/>
    </row>
    <row r="110" spans="1:5" ht="15.75">
      <c r="A110" s="8"/>
      <c r="B110" s="10"/>
      <c r="C110" s="10"/>
      <c r="D110" s="10"/>
      <c r="E110" s="10"/>
    </row>
    <row r="111" spans="2:5" ht="15.75">
      <c r="B111" s="8"/>
      <c r="C111" s="8"/>
      <c r="D111" s="8"/>
      <c r="E111" s="8"/>
    </row>
    <row r="117" ht="15.75">
      <c r="A117" s="10"/>
    </row>
    <row r="118" ht="15.75">
      <c r="A118" s="8"/>
    </row>
    <row r="120" spans="2:5" ht="15.75">
      <c r="B120" s="8"/>
      <c r="C120" s="8"/>
      <c r="D120" s="8"/>
      <c r="E120" s="8"/>
    </row>
    <row r="127" spans="1:5" ht="15.75">
      <c r="A127" s="8"/>
      <c r="B127" s="8"/>
      <c r="C127" s="8"/>
      <c r="D127" s="8"/>
      <c r="E127" s="8"/>
    </row>
    <row r="132" spans="2:5" ht="15.75">
      <c r="B132" s="10"/>
      <c r="C132" s="10"/>
      <c r="D132" s="10"/>
      <c r="E132" s="10"/>
    </row>
    <row r="133" spans="2:5" ht="15.75">
      <c r="B133" s="8"/>
      <c r="C133" s="8"/>
      <c r="D133" s="8"/>
      <c r="E133" s="8"/>
    </row>
    <row r="134" ht="15.75">
      <c r="A134" s="8"/>
    </row>
    <row r="137" spans="2:5" ht="15.75">
      <c r="B137" s="8"/>
      <c r="C137" s="8"/>
      <c r="D137" s="8"/>
      <c r="E137" s="8"/>
    </row>
    <row r="139" ht="15.75">
      <c r="A139" s="10"/>
    </row>
    <row r="140" ht="15.75">
      <c r="A140" s="8"/>
    </row>
    <row r="142" spans="2:5" ht="15.75">
      <c r="B142" s="8"/>
      <c r="C142" s="8"/>
      <c r="D142" s="8"/>
      <c r="E142" s="8"/>
    </row>
    <row r="144" ht="15.75">
      <c r="A144" s="8"/>
    </row>
    <row r="149" spans="1:5" ht="15.75">
      <c r="A149" s="8"/>
      <c r="B149" s="8"/>
      <c r="C149" s="8"/>
      <c r="D149" s="8"/>
      <c r="E149" s="8"/>
    </row>
    <row r="156" ht="15.75">
      <c r="A156" s="8"/>
    </row>
    <row r="160" spans="2:5" ht="15.75">
      <c r="B160" s="10"/>
      <c r="C160" s="10"/>
      <c r="D160" s="10"/>
      <c r="E160" s="10"/>
    </row>
    <row r="161" spans="2:5" ht="15.75">
      <c r="B161" s="8"/>
      <c r="C161" s="8"/>
      <c r="D161" s="8"/>
      <c r="E161" s="8"/>
    </row>
    <row r="167" ht="15.75">
      <c r="A167" s="10"/>
    </row>
    <row r="168" spans="1:5" ht="15.75">
      <c r="A168" s="8"/>
      <c r="B168" s="8"/>
      <c r="C168" s="8"/>
      <c r="D168" s="8"/>
      <c r="E168" s="8"/>
    </row>
    <row r="175" spans="1:5" ht="15.75">
      <c r="A175" s="8"/>
      <c r="B175" s="10"/>
      <c r="C175" s="10"/>
      <c r="D175" s="10"/>
      <c r="E175" s="10"/>
    </row>
    <row r="176" spans="2:5" ht="15.75">
      <c r="B176" s="8"/>
      <c r="C176" s="8"/>
      <c r="D176" s="8"/>
      <c r="E176" s="8"/>
    </row>
    <row r="182" ht="15.75">
      <c r="A182" s="10"/>
    </row>
    <row r="183" ht="15.75">
      <c r="A183" s="8"/>
    </row>
    <row r="188" spans="2:5" ht="15.75">
      <c r="B188" s="8"/>
      <c r="C188" s="8"/>
      <c r="D188" s="8"/>
      <c r="E188" s="8"/>
    </row>
    <row r="195" spans="1:5" ht="15.75">
      <c r="A195" s="8"/>
      <c r="B195" s="10"/>
      <c r="C195" s="10"/>
      <c r="D195" s="10"/>
      <c r="E195" s="10"/>
    </row>
    <row r="196" spans="2:5" ht="15.75">
      <c r="B196" s="8"/>
      <c r="C196" s="8"/>
      <c r="D196" s="8"/>
      <c r="E196" s="8"/>
    </row>
    <row r="202" ht="15.75">
      <c r="A202" s="10"/>
    </row>
    <row r="203" spans="1:5" ht="15.75">
      <c r="A203" s="8"/>
      <c r="B203" s="8"/>
      <c r="C203" s="8"/>
      <c r="D203" s="8"/>
      <c r="E203" s="8"/>
    </row>
    <row r="209" spans="2:5" ht="15.75">
      <c r="B209" s="10"/>
      <c r="C209" s="10"/>
      <c r="D209" s="10"/>
      <c r="E209" s="10"/>
    </row>
    <row r="210" spans="1:5" ht="15.75">
      <c r="A210" s="8"/>
      <c r="B210" s="8"/>
      <c r="C210" s="8"/>
      <c r="D210" s="8"/>
      <c r="E210" s="8"/>
    </row>
    <row r="216" ht="15.75">
      <c r="A216" s="10"/>
    </row>
    <row r="217" ht="15.75">
      <c r="A217" s="8"/>
    </row>
    <row r="218" spans="2:5" ht="15.75">
      <c r="B218" s="8"/>
      <c r="C218" s="8"/>
      <c r="D218" s="8"/>
      <c r="E218" s="8"/>
    </row>
    <row r="225" ht="15.75">
      <c r="A225" s="8"/>
    </row>
    <row r="227" spans="2:5" ht="15.75">
      <c r="B227" s="10"/>
      <c r="C227" s="10"/>
      <c r="D227" s="10"/>
      <c r="E227" s="10"/>
    </row>
    <row r="228" spans="2:5" ht="15.75">
      <c r="B228" s="8"/>
      <c r="C228" s="8"/>
      <c r="D228" s="8"/>
      <c r="E228" s="8"/>
    </row>
    <row r="234" ht="15.75">
      <c r="A234" s="10"/>
    </row>
    <row r="235" ht="15.75">
      <c r="A235" s="8"/>
    </row>
    <row r="237" spans="2:5" ht="15.75">
      <c r="B237" s="8"/>
      <c r="C237" s="8"/>
      <c r="D237" s="8"/>
      <c r="E237" s="8"/>
    </row>
    <row r="244" ht="15.75">
      <c r="A244" s="8"/>
    </row>
    <row r="246" spans="2:5" ht="15.75">
      <c r="B246" s="8"/>
      <c r="C246" s="8"/>
      <c r="D246" s="8"/>
      <c r="E246" s="8"/>
    </row>
    <row r="253" ht="15.75">
      <c r="A253" s="8"/>
    </row>
    <row r="257" spans="2:5" ht="15.75">
      <c r="B257" s="10"/>
      <c r="C257" s="10"/>
      <c r="D257" s="10"/>
      <c r="E257" s="10"/>
    </row>
    <row r="258" spans="2:5" ht="15.75">
      <c r="B258" s="8"/>
      <c r="C258" s="8"/>
      <c r="D258" s="8"/>
      <c r="E258" s="8"/>
    </row>
    <row r="264" ht="15.75">
      <c r="A264" s="10"/>
    </row>
    <row r="265" ht="15.75">
      <c r="A265" s="8"/>
    </row>
    <row r="271" spans="2:5" ht="15.75">
      <c r="B271" s="8"/>
      <c r="C271" s="8"/>
      <c r="D271" s="8"/>
      <c r="E271" s="8"/>
    </row>
    <row r="278" ht="15.75">
      <c r="A278" s="8"/>
    </row>
    <row r="284" spans="2:5" ht="15.75">
      <c r="B284" s="10"/>
      <c r="C284" s="10"/>
      <c r="D284" s="10"/>
      <c r="E284" s="10"/>
    </row>
    <row r="285" spans="2:5" ht="15.75">
      <c r="B285" s="8"/>
      <c r="C285" s="8"/>
      <c r="D285" s="8"/>
      <c r="E285" s="8"/>
    </row>
    <row r="291" ht="15.75">
      <c r="A291" s="10"/>
    </row>
    <row r="292" ht="15.75">
      <c r="A292" s="8"/>
    </row>
    <row r="293" spans="2:5" ht="15.75">
      <c r="B293" s="8"/>
      <c r="C293" s="8"/>
      <c r="D293" s="8"/>
      <c r="E293" s="8"/>
    </row>
    <row r="300" ht="15.75">
      <c r="A300" s="8"/>
    </row>
    <row r="305" spans="2:5" ht="15.75">
      <c r="B305" s="10"/>
      <c r="C305" s="10"/>
      <c r="D305" s="10"/>
      <c r="E305" s="10"/>
    </row>
    <row r="306" spans="2:5" ht="15.75">
      <c r="B306" s="8"/>
      <c r="C306" s="8"/>
      <c r="D306" s="8"/>
      <c r="E306" s="8"/>
    </row>
    <row r="312" ht="15.75">
      <c r="A312" s="10"/>
    </row>
    <row r="313" ht="15.75">
      <c r="A313" s="8"/>
    </row>
    <row r="318" spans="2:5" ht="15.75">
      <c r="B318" s="8"/>
      <c r="C318" s="8"/>
      <c r="D318" s="8"/>
      <c r="E318" s="8"/>
    </row>
    <row r="325" ht="15.75">
      <c r="A325" s="8"/>
    </row>
    <row r="326" spans="2:5" ht="15.75">
      <c r="B326" s="10"/>
      <c r="C326" s="10"/>
      <c r="D326" s="10"/>
      <c r="E326" s="10"/>
    </row>
    <row r="327" spans="2:5" ht="15.75">
      <c r="B327" s="8"/>
      <c r="C327" s="8"/>
      <c r="D327" s="8"/>
      <c r="E327" s="8"/>
    </row>
    <row r="333" ht="15.75">
      <c r="A333" s="10"/>
    </row>
    <row r="334" ht="15.75">
      <c r="A334" s="8"/>
    </row>
    <row r="335" spans="2:5" ht="15.75">
      <c r="B335" s="8"/>
      <c r="C335" s="8"/>
      <c r="D335" s="8"/>
      <c r="E335" s="8"/>
    </row>
    <row r="342" spans="1:5" ht="15.75">
      <c r="A342" s="8"/>
      <c r="B342" s="10"/>
      <c r="C342" s="10"/>
      <c r="D342" s="10"/>
      <c r="E342" s="10"/>
    </row>
    <row r="343" spans="2:5" ht="15.75">
      <c r="B343" s="8"/>
      <c r="C343" s="8"/>
      <c r="D343" s="8"/>
      <c r="E343" s="8"/>
    </row>
    <row r="349" ht="15.75">
      <c r="A349" s="10"/>
    </row>
    <row r="350" spans="1:5" ht="15.75">
      <c r="A350" s="8"/>
      <c r="B350" s="8"/>
      <c r="C350" s="8"/>
      <c r="D350" s="8"/>
      <c r="E350" s="8"/>
    </row>
    <row r="357" spans="1:5" ht="15.75">
      <c r="A357" s="8"/>
      <c r="B357" s="8"/>
      <c r="C357" s="8"/>
      <c r="D357" s="8"/>
      <c r="E357" s="8"/>
    </row>
    <row r="364" ht="15.75">
      <c r="A364" s="8"/>
    </row>
    <row r="368" spans="2:5" ht="15.75">
      <c r="B368" s="10"/>
      <c r="C368" s="10"/>
      <c r="D368" s="10"/>
      <c r="E368" s="10"/>
    </row>
    <row r="369" spans="2:5" ht="15.75">
      <c r="B369" s="8"/>
      <c r="C369" s="8"/>
      <c r="D369" s="8"/>
      <c r="E369" s="8"/>
    </row>
    <row r="375" ht="15.75">
      <c r="A375" s="10"/>
    </row>
    <row r="376" ht="15.75">
      <c r="A376" s="8"/>
    </row>
    <row r="381" spans="2:5" ht="15.75">
      <c r="B381" s="8"/>
      <c r="C381" s="8"/>
      <c r="D381" s="8"/>
      <c r="E381" s="8"/>
    </row>
    <row r="388" ht="15.75">
      <c r="A388" s="8"/>
    </row>
    <row r="392" spans="2:5" ht="15.75">
      <c r="B392" s="10"/>
      <c r="C392" s="10"/>
      <c r="D392" s="10"/>
      <c r="E392" s="10"/>
    </row>
    <row r="393" spans="2:5" ht="15.75">
      <c r="B393" s="8"/>
      <c r="C393" s="8"/>
      <c r="D393" s="8"/>
      <c r="E393" s="8"/>
    </row>
    <row r="399" ht="15.75">
      <c r="A399" s="10"/>
    </row>
    <row r="400" ht="15.75">
      <c r="A400" s="8"/>
    </row>
    <row r="402" spans="2:5" ht="15.75">
      <c r="B402" s="8"/>
      <c r="C402" s="8"/>
      <c r="D402" s="8"/>
      <c r="E402" s="8"/>
    </row>
    <row r="409" ht="15.75">
      <c r="A409" s="8"/>
    </row>
    <row r="412" spans="2:5" ht="15.75">
      <c r="B412" s="8"/>
      <c r="C412" s="8"/>
      <c r="D412" s="8"/>
      <c r="E412" s="8"/>
    </row>
    <row r="419" ht="15.75">
      <c r="A419" s="8"/>
    </row>
    <row r="420" spans="2:5" ht="15.75">
      <c r="B420" s="10"/>
      <c r="C420" s="10"/>
      <c r="D420" s="10"/>
      <c r="E420" s="10"/>
    </row>
    <row r="421" spans="2:5" ht="15.75">
      <c r="B421" s="8"/>
      <c r="C421" s="8"/>
      <c r="D421" s="8"/>
      <c r="E421" s="8"/>
    </row>
    <row r="427" ht="15.75">
      <c r="A427" s="10"/>
    </row>
    <row r="428" ht="15.75">
      <c r="A428" s="8"/>
    </row>
    <row r="434" spans="2:5" ht="15.75">
      <c r="B434" s="8"/>
      <c r="C434" s="8"/>
      <c r="D434" s="8"/>
      <c r="E434" s="8"/>
    </row>
    <row r="441" spans="1:5" ht="15.75">
      <c r="A441" s="8"/>
      <c r="B441" s="10"/>
      <c r="C441" s="10"/>
      <c r="D441" s="10"/>
      <c r="E441" s="10"/>
    </row>
    <row r="442" spans="2:5" ht="15.75">
      <c r="B442" s="8"/>
      <c r="C442" s="8"/>
      <c r="D442" s="8"/>
      <c r="E442" s="8"/>
    </row>
    <row r="448" ht="15.75">
      <c r="A448" s="10"/>
    </row>
    <row r="449" ht="15.75">
      <c r="A449" s="8"/>
    </row>
    <row r="450" spans="2:5" ht="15.75">
      <c r="B450" s="8"/>
      <c r="C450" s="8"/>
      <c r="D450" s="8"/>
      <c r="E450" s="8"/>
    </row>
    <row r="457" ht="15.75">
      <c r="A457" s="8"/>
    </row>
    <row r="460" spans="2:5" ht="15.75">
      <c r="B460" s="8"/>
      <c r="C460" s="8"/>
      <c r="D460" s="8"/>
      <c r="E460" s="8"/>
    </row>
    <row r="467" ht="15.75">
      <c r="A467" s="8"/>
    </row>
    <row r="471" spans="2:5" ht="15.75">
      <c r="B471" s="10"/>
      <c r="C471" s="10"/>
      <c r="D471" s="10"/>
      <c r="E471" s="10"/>
    </row>
    <row r="472" spans="2:5" ht="15.75">
      <c r="B472" s="8"/>
      <c r="C472" s="8"/>
      <c r="D472" s="8"/>
      <c r="E472" s="8"/>
    </row>
    <row r="478" ht="15.75">
      <c r="A478" s="10"/>
    </row>
    <row r="479" ht="15.75">
      <c r="A479" s="8"/>
    </row>
    <row r="480" spans="2:5" ht="15.75">
      <c r="B480" s="8"/>
      <c r="C480" s="8"/>
      <c r="D480" s="8"/>
      <c r="E480" s="8"/>
    </row>
    <row r="487" ht="15.75">
      <c r="A487" s="8"/>
    </row>
    <row r="489" spans="2:5" ht="15.75">
      <c r="B489" s="8"/>
      <c r="C489" s="8"/>
      <c r="D489" s="8"/>
      <c r="E489" s="8"/>
    </row>
    <row r="494" spans="2:5" ht="15.75">
      <c r="B494" s="8"/>
      <c r="C494" s="8"/>
      <c r="D494" s="8"/>
      <c r="E494" s="8"/>
    </row>
    <row r="496" ht="15.75">
      <c r="A496" s="8"/>
    </row>
    <row r="501" ht="15.75">
      <c r="A501" s="8"/>
    </row>
    <row r="516" spans="2:5" ht="15.75">
      <c r="B516" s="32"/>
      <c r="C516" s="32"/>
      <c r="D516" s="32"/>
      <c r="E516" s="32"/>
    </row>
    <row r="517" spans="2:5" ht="15.75">
      <c r="B517" s="66"/>
      <c r="C517" s="66"/>
      <c r="D517" s="66"/>
      <c r="E517" s="66"/>
    </row>
    <row r="518" spans="2:5" ht="15.75">
      <c r="B518" s="26"/>
      <c r="C518" s="26"/>
      <c r="D518" s="26"/>
      <c r="E518" s="26"/>
    </row>
    <row r="519" spans="2:5" ht="15.75">
      <c r="B519" s="26"/>
      <c r="C519" s="26"/>
      <c r="D519" s="26"/>
      <c r="E519" s="26"/>
    </row>
    <row r="520" spans="2:5" ht="15.75">
      <c r="B520" s="26"/>
      <c r="C520" s="26"/>
      <c r="D520" s="26"/>
      <c r="E520" s="26"/>
    </row>
    <row r="521" spans="2:5" ht="15.75">
      <c r="B521" s="26"/>
      <c r="C521" s="26"/>
      <c r="D521" s="26"/>
      <c r="E521" s="26"/>
    </row>
    <row r="522" spans="2:5" ht="15.75">
      <c r="B522" s="26"/>
      <c r="C522" s="26"/>
      <c r="D522" s="26"/>
      <c r="E522" s="26"/>
    </row>
    <row r="523" spans="1:5" ht="15.75">
      <c r="A523" s="32"/>
      <c r="B523" s="26"/>
      <c r="C523" s="26"/>
      <c r="D523" s="26"/>
      <c r="E523" s="26"/>
    </row>
    <row r="524" spans="1:5" ht="15.75">
      <c r="A524" s="66"/>
      <c r="B524" s="26"/>
      <c r="C524" s="26"/>
      <c r="D524" s="26"/>
      <c r="E524" s="26"/>
    </row>
    <row r="525" spans="1:5" ht="15.75">
      <c r="A525" s="26"/>
      <c r="B525" s="26"/>
      <c r="C525" s="26"/>
      <c r="D525" s="26"/>
      <c r="E525" s="26"/>
    </row>
    <row r="526" spans="1:5" ht="15.75">
      <c r="A526" s="2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spans="1:5" ht="15.75">
      <c r="A529" s="26"/>
      <c r="B529" s="26"/>
      <c r="C529" s="26"/>
      <c r="D529" s="26"/>
      <c r="E529" s="26"/>
    </row>
    <row r="530" spans="1:5" ht="15.75">
      <c r="A530" s="26"/>
      <c r="B530" s="26"/>
      <c r="C530" s="26"/>
      <c r="D530" s="26"/>
      <c r="E530" s="26"/>
    </row>
    <row r="531" ht="15.75">
      <c r="A531" s="26"/>
    </row>
    <row r="532" ht="15.75">
      <c r="A532" s="26"/>
    </row>
    <row r="533" spans="1:5" ht="15.75">
      <c r="A533" s="26"/>
      <c r="B533" s="8"/>
      <c r="C533" s="8"/>
      <c r="D533" s="8"/>
      <c r="E533" s="8"/>
    </row>
    <row r="534" ht="15.75">
      <c r="A534" s="26"/>
    </row>
    <row r="535" ht="15.75">
      <c r="A535" s="26"/>
    </row>
    <row r="536" spans="1:5" ht="15.75">
      <c r="A536" s="26"/>
      <c r="B536" s="8"/>
      <c r="C536" s="8"/>
      <c r="D536" s="8"/>
      <c r="E536" s="8"/>
    </row>
    <row r="537" ht="15.75">
      <c r="A537" s="26"/>
    </row>
    <row r="540" ht="15.75">
      <c r="A540" s="8"/>
    </row>
    <row r="543" ht="15.75">
      <c r="A543" s="8"/>
    </row>
    <row r="544" spans="2:5" ht="15.75">
      <c r="B544" s="8"/>
      <c r="C544" s="8"/>
      <c r="D544" s="8"/>
      <c r="E544" s="8"/>
    </row>
    <row r="547" spans="2:5" ht="15.75">
      <c r="B547" s="32"/>
      <c r="C547" s="32"/>
      <c r="D547" s="32"/>
      <c r="E547" s="32"/>
    </row>
    <row r="548" spans="2:5" ht="15.75">
      <c r="B548" s="66"/>
      <c r="C548" s="66"/>
      <c r="D548" s="66"/>
      <c r="E548" s="66"/>
    </row>
    <row r="549" spans="2:5" ht="15.75"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1:5" ht="15.75">
      <c r="A551" s="8"/>
      <c r="B551" s="26"/>
      <c r="C551" s="26"/>
      <c r="D551" s="26"/>
      <c r="E551" s="26"/>
    </row>
    <row r="552" spans="2:5" ht="15.75">
      <c r="B552" s="26"/>
      <c r="C552" s="26"/>
      <c r="D552" s="26"/>
      <c r="E552" s="26"/>
    </row>
    <row r="553" spans="2:5" ht="15.75">
      <c r="B553" s="26"/>
      <c r="C553" s="26"/>
      <c r="D553" s="26"/>
      <c r="E553" s="26"/>
    </row>
    <row r="554" spans="1:5" ht="15.75">
      <c r="A554" s="32"/>
      <c r="B554" s="26"/>
      <c r="C554" s="26"/>
      <c r="D554" s="26"/>
      <c r="E554" s="26"/>
    </row>
    <row r="555" spans="1:5" ht="15.75">
      <c r="A555" s="6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32"/>
      <c r="C580" s="32"/>
      <c r="D580" s="32"/>
      <c r="E580" s="32"/>
    </row>
    <row r="581" spans="1:5" ht="15.75">
      <c r="A581" s="26"/>
      <c r="B581" s="66"/>
      <c r="C581" s="66"/>
      <c r="D581" s="66"/>
      <c r="E581" s="6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32"/>
      <c r="C589" s="32"/>
      <c r="D589" s="32"/>
      <c r="E589" s="32"/>
    </row>
    <row r="590" spans="1:5" ht="15.75">
      <c r="A590" s="26"/>
      <c r="B590" s="66"/>
      <c r="C590" s="66"/>
      <c r="D590" s="66"/>
      <c r="E590" s="6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ht="15.75">
      <c r="A595" s="26"/>
    </row>
    <row r="596" spans="1:5" ht="15.75">
      <c r="A596" s="32"/>
      <c r="B596" s="26"/>
      <c r="C596" s="26"/>
      <c r="D596" s="26"/>
      <c r="E596" s="26"/>
    </row>
    <row r="597" spans="1:5" ht="15.75">
      <c r="A597" s="6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32"/>
      <c r="C601" s="32"/>
      <c r="D601" s="32"/>
      <c r="E601" s="32"/>
    </row>
    <row r="602" spans="2:5" ht="15.75">
      <c r="B602" s="66"/>
      <c r="C602" s="66"/>
      <c r="D602" s="66"/>
      <c r="E602" s="6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32"/>
      <c r="B608" s="26"/>
      <c r="C608" s="26"/>
      <c r="D608" s="26"/>
      <c r="E608" s="26"/>
    </row>
    <row r="609" spans="1:5" ht="15.75">
      <c r="A609" s="66"/>
      <c r="B609" s="26"/>
      <c r="C609" s="26"/>
      <c r="D609" s="26"/>
      <c r="E609" s="26"/>
    </row>
    <row r="610" spans="1:5" ht="15.75">
      <c r="A610" s="26"/>
      <c r="B610" s="32"/>
      <c r="C610" s="32"/>
      <c r="D610" s="32"/>
      <c r="E610" s="32"/>
    </row>
    <row r="611" spans="1:5" ht="15.75">
      <c r="A611" s="26"/>
      <c r="B611" s="66"/>
      <c r="C611" s="66"/>
      <c r="D611" s="66"/>
      <c r="E611" s="6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32"/>
      <c r="B617" s="26"/>
      <c r="C617" s="26"/>
      <c r="D617" s="26"/>
      <c r="E617" s="26"/>
    </row>
    <row r="618" spans="1:5" ht="15.75">
      <c r="A618" s="66"/>
      <c r="B618" s="26"/>
      <c r="C618" s="26"/>
      <c r="D618" s="26"/>
      <c r="E618" s="26"/>
    </row>
    <row r="619" spans="1:5" ht="15.75">
      <c r="A619" s="26"/>
      <c r="B619" s="32"/>
      <c r="C619" s="32"/>
      <c r="D619" s="32"/>
      <c r="E619" s="32"/>
    </row>
    <row r="620" spans="1:5" ht="15.75">
      <c r="A620" s="26"/>
      <c r="B620" s="66"/>
      <c r="C620" s="66"/>
      <c r="D620" s="66"/>
      <c r="E620" s="66"/>
    </row>
    <row r="621" ht="15.75">
      <c r="A621" s="26"/>
    </row>
    <row r="622" ht="15.75">
      <c r="A622" s="26"/>
    </row>
    <row r="623" ht="15.75">
      <c r="A623" s="26"/>
    </row>
    <row r="624" ht="15.75">
      <c r="A624" s="26"/>
    </row>
    <row r="625" ht="15.75">
      <c r="A625" s="26"/>
    </row>
    <row r="626" ht="15.75">
      <c r="A626" s="32"/>
    </row>
    <row r="627" ht="15.75">
      <c r="A627" s="66"/>
    </row>
    <row r="628" spans="2:5" ht="15.75">
      <c r="B628" s="10"/>
      <c r="C628" s="10"/>
      <c r="D628" s="10"/>
      <c r="E628" s="10"/>
    </row>
    <row r="629" spans="2:5" ht="15.75">
      <c r="B629" s="8"/>
      <c r="C629" s="8"/>
      <c r="D629" s="8"/>
      <c r="E629" s="8"/>
    </row>
    <row r="635" ht="15.75">
      <c r="A635" s="10"/>
    </row>
    <row r="636" ht="15.75">
      <c r="A636" s="8"/>
    </row>
    <row r="637" spans="2:5" ht="15.75">
      <c r="B637" s="10"/>
      <c r="C637" s="10"/>
      <c r="D637" s="10"/>
      <c r="E637" s="10"/>
    </row>
    <row r="638" spans="2:5" ht="15.75">
      <c r="B638" s="8"/>
      <c r="C638" s="8"/>
      <c r="D638" s="8"/>
      <c r="E638" s="8"/>
    </row>
    <row r="644" ht="15.75">
      <c r="A644" s="10"/>
    </row>
    <row r="645" ht="15.75">
      <c r="A645" s="8"/>
    </row>
    <row r="646" spans="2:5" ht="15.75">
      <c r="B646" s="10"/>
      <c r="C646" s="10"/>
      <c r="D646" s="10"/>
      <c r="E646" s="10"/>
    </row>
    <row r="647" spans="2:5" ht="15.75">
      <c r="B647" s="8"/>
      <c r="C647" s="8"/>
      <c r="D647" s="8"/>
      <c r="E647" s="8"/>
    </row>
    <row r="653" ht="15.75">
      <c r="A653" s="10"/>
    </row>
    <row r="654" ht="15.75">
      <c r="A654" s="8"/>
    </row>
    <row r="655" spans="2:5" ht="15.75">
      <c r="B655" s="10"/>
      <c r="C655" s="10"/>
      <c r="D655" s="10"/>
      <c r="E655" s="10"/>
    </row>
    <row r="656" spans="2:5" ht="15.75">
      <c r="B656" s="8"/>
      <c r="C656" s="8"/>
      <c r="D656" s="8"/>
      <c r="E656" s="8"/>
    </row>
    <row r="662" ht="15.75">
      <c r="A662" s="10"/>
    </row>
    <row r="663" ht="15.75">
      <c r="A663" s="8"/>
    </row>
    <row r="667" spans="2:5" ht="15.75">
      <c r="B667" s="10"/>
      <c r="C667" s="10"/>
      <c r="D667" s="10"/>
      <c r="E667" s="10"/>
    </row>
    <row r="668" spans="2:5" ht="15.75">
      <c r="B668" s="8"/>
      <c r="C668" s="8"/>
      <c r="D668" s="8"/>
      <c r="E668" s="8"/>
    </row>
    <row r="674" ht="15.75">
      <c r="A674" s="10"/>
    </row>
    <row r="675" ht="15.75">
      <c r="A675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697" spans="2:5" ht="15.75">
      <c r="B697" s="10"/>
      <c r="C697" s="10"/>
      <c r="D697" s="10"/>
      <c r="E697" s="10"/>
    </row>
    <row r="698" spans="2:5" ht="15.75">
      <c r="B698" s="8"/>
      <c r="C698" s="8"/>
      <c r="D698" s="8"/>
      <c r="E698" s="8"/>
    </row>
    <row r="704" ht="15.75">
      <c r="A704" s="10"/>
    </row>
    <row r="705" ht="15.75">
      <c r="A705" s="8"/>
    </row>
    <row r="706" spans="2:5" ht="15.75">
      <c r="B706" s="10"/>
      <c r="C706" s="10"/>
      <c r="D706" s="10"/>
      <c r="E706" s="10"/>
    </row>
    <row r="707" spans="2:5" ht="15.75">
      <c r="B707" s="8"/>
      <c r="C707" s="8"/>
      <c r="D707" s="8"/>
      <c r="E707" s="8"/>
    </row>
    <row r="713" ht="15.75">
      <c r="A713" s="10"/>
    </row>
    <row r="714" ht="15.75">
      <c r="A714" s="8"/>
    </row>
    <row r="715" spans="2:5" ht="15.75">
      <c r="B715" s="10"/>
      <c r="C715" s="10"/>
      <c r="D715" s="10"/>
      <c r="E715" s="10"/>
    </row>
    <row r="716" spans="2:5" ht="15.75">
      <c r="B716" s="8"/>
      <c r="C716" s="8"/>
      <c r="D716" s="8"/>
      <c r="E716" s="8"/>
    </row>
    <row r="722" ht="15.75">
      <c r="A722" s="10"/>
    </row>
    <row r="723" ht="15.75">
      <c r="A723" s="8"/>
    </row>
    <row r="724" spans="2:5" ht="15.75">
      <c r="B724" s="10"/>
      <c r="C724" s="10"/>
      <c r="D724" s="10"/>
      <c r="E724" s="10"/>
    </row>
    <row r="725" spans="2:5" ht="15.75">
      <c r="B725" s="8"/>
      <c r="C725" s="8"/>
      <c r="D725" s="8"/>
      <c r="E725" s="8"/>
    </row>
    <row r="731" ht="15.75">
      <c r="A731" s="10"/>
    </row>
    <row r="732" ht="15.75">
      <c r="A732" s="8"/>
    </row>
    <row r="733" spans="2:5" ht="15.75">
      <c r="B733" s="10"/>
      <c r="C733" s="10"/>
      <c r="D733" s="10"/>
      <c r="E733" s="10"/>
    </row>
    <row r="734" spans="2:5" ht="15.75">
      <c r="B734" s="8"/>
      <c r="C734" s="8"/>
      <c r="D734" s="8"/>
      <c r="E734" s="8"/>
    </row>
    <row r="740" ht="15.75">
      <c r="A740" s="10"/>
    </row>
    <row r="741" ht="15.75">
      <c r="A741" s="8"/>
    </row>
    <row r="742" spans="2:5" ht="15.75">
      <c r="B742" s="10"/>
      <c r="C742" s="10"/>
      <c r="D742" s="10"/>
      <c r="E742" s="10"/>
    </row>
    <row r="743" spans="2:5" ht="15.75">
      <c r="B743" s="8"/>
      <c r="C743" s="8"/>
      <c r="D743" s="8"/>
      <c r="E743" s="8"/>
    </row>
    <row r="749" ht="15.75">
      <c r="A749" s="10"/>
    </row>
    <row r="750" ht="15.75">
      <c r="A750" s="8"/>
    </row>
    <row r="751" spans="2:5" ht="15.75">
      <c r="B751" s="10"/>
      <c r="C751" s="10"/>
      <c r="D751" s="10"/>
      <c r="E751" s="10"/>
    </row>
    <row r="752" spans="2:5" ht="15.75">
      <c r="B752" s="8"/>
      <c r="C752" s="8"/>
      <c r="D752" s="8"/>
      <c r="E752" s="8"/>
    </row>
    <row r="758" ht="15.75">
      <c r="A758" s="10"/>
    </row>
    <row r="759" ht="15.75">
      <c r="A759" s="8"/>
    </row>
    <row r="760" spans="2:5" ht="15.75">
      <c r="B760" s="10"/>
      <c r="C760" s="10"/>
      <c r="D760" s="10"/>
      <c r="E760" s="10"/>
    </row>
    <row r="761" spans="2:5" ht="15.75">
      <c r="B761" s="8"/>
      <c r="C761" s="8"/>
      <c r="D761" s="8"/>
      <c r="E761" s="8"/>
    </row>
    <row r="767" ht="15.75">
      <c r="A767" s="10"/>
    </row>
    <row r="768" ht="15.75">
      <c r="A768" s="8"/>
    </row>
    <row r="769" spans="2:5" ht="15.75">
      <c r="B769" s="10"/>
      <c r="C769" s="10"/>
      <c r="D769" s="10"/>
      <c r="E769" s="10"/>
    </row>
    <row r="770" spans="2:5" ht="15.75">
      <c r="B770" s="8"/>
      <c r="C770" s="8"/>
      <c r="D770" s="8"/>
      <c r="E770" s="8"/>
    </row>
    <row r="776" ht="15.75">
      <c r="A776" s="10"/>
    </row>
    <row r="777" ht="15.75">
      <c r="A777" s="8"/>
    </row>
    <row r="778" spans="2:5" ht="15.75">
      <c r="B778" s="10"/>
      <c r="C778" s="10"/>
      <c r="D778" s="10"/>
      <c r="E778" s="10"/>
    </row>
    <row r="779" spans="2:5" ht="15.75">
      <c r="B779" s="8"/>
      <c r="C779" s="8"/>
      <c r="D779" s="8"/>
      <c r="E779" s="8"/>
    </row>
    <row r="785" ht="15.75">
      <c r="A785" s="10"/>
    </row>
    <row r="786" ht="15.75">
      <c r="A786" s="8"/>
    </row>
    <row r="787" spans="2:5" ht="15.75">
      <c r="B787" s="10"/>
      <c r="C787" s="10"/>
      <c r="D787" s="10"/>
      <c r="E787" s="10"/>
    </row>
    <row r="788" spans="2:5" ht="15.75">
      <c r="B788" s="8"/>
      <c r="C788" s="8"/>
      <c r="D788" s="8"/>
      <c r="E788" s="8"/>
    </row>
    <row r="794" ht="15.75">
      <c r="A794" s="10"/>
    </row>
    <row r="795" ht="15.75">
      <c r="A795" s="8"/>
    </row>
    <row r="796" spans="2:5" ht="15.75">
      <c r="B796" s="10"/>
      <c r="C796" s="10"/>
      <c r="D796" s="10"/>
      <c r="E796" s="10"/>
    </row>
    <row r="797" spans="2:5" ht="15.75">
      <c r="B797" s="8"/>
      <c r="C797" s="8"/>
      <c r="D797" s="8"/>
      <c r="E797" s="8"/>
    </row>
    <row r="803" ht="15.75">
      <c r="A803" s="10"/>
    </row>
    <row r="804" ht="15.75">
      <c r="A804" s="8"/>
    </row>
    <row r="805" spans="2:5" ht="15.75">
      <c r="B805" s="10"/>
      <c r="C805" s="10"/>
      <c r="D805" s="10"/>
      <c r="E805" s="10"/>
    </row>
    <row r="806" spans="2:5" ht="15.75">
      <c r="B806" s="8"/>
      <c r="C806" s="8"/>
      <c r="D806" s="8"/>
      <c r="E806" s="8"/>
    </row>
    <row r="812" ht="15.75">
      <c r="A812" s="10"/>
    </row>
    <row r="813" ht="15.75">
      <c r="A813" s="8"/>
    </row>
    <row r="814" spans="2:5" ht="15.75">
      <c r="B814" s="10"/>
      <c r="C814" s="10"/>
      <c r="D814" s="10"/>
      <c r="E814" s="10"/>
    </row>
    <row r="815" spans="2:5" ht="15.75">
      <c r="B815" s="8"/>
      <c r="C815" s="8"/>
      <c r="D815" s="8"/>
      <c r="E815" s="8"/>
    </row>
    <row r="821" ht="15.75">
      <c r="A821" s="10"/>
    </row>
    <row r="822" ht="15.75">
      <c r="A822" s="8"/>
    </row>
    <row r="823" spans="2:5" ht="15.75">
      <c r="B823" s="10"/>
      <c r="C823" s="10"/>
      <c r="D823" s="10"/>
      <c r="E823" s="10"/>
    </row>
    <row r="824" spans="2:5" ht="15.75">
      <c r="B824" s="8"/>
      <c r="C824" s="8"/>
      <c r="D824" s="8"/>
      <c r="E824" s="8"/>
    </row>
    <row r="830" ht="15.75">
      <c r="A830" s="10"/>
    </row>
    <row r="831" ht="15.75">
      <c r="A831" s="8"/>
    </row>
    <row r="832" spans="2:5" ht="15.75">
      <c r="B832" s="10"/>
      <c r="C832" s="10"/>
      <c r="D832" s="10"/>
      <c r="E832" s="10"/>
    </row>
    <row r="833" spans="2:5" ht="15.75">
      <c r="B833" s="8"/>
      <c r="C833" s="8"/>
      <c r="D833" s="8"/>
      <c r="E833" s="8"/>
    </row>
    <row r="839" ht="15.75">
      <c r="A839" s="10"/>
    </row>
    <row r="840" ht="15.75">
      <c r="A840" s="8"/>
    </row>
    <row r="844" spans="2:5" ht="15.75">
      <c r="B844" s="10"/>
      <c r="C844" s="10"/>
      <c r="D844" s="10"/>
      <c r="E844" s="10"/>
    </row>
    <row r="845" spans="2:5" ht="15.75">
      <c r="B845" s="8"/>
      <c r="C845" s="8"/>
      <c r="D845" s="8"/>
      <c r="E845" s="8"/>
    </row>
    <row r="851" ht="15.75">
      <c r="A851" s="10"/>
    </row>
    <row r="852" ht="15.75">
      <c r="A852" s="8"/>
    </row>
    <row r="855" spans="2:5" ht="15.75">
      <c r="B855" s="10"/>
      <c r="C855" s="10"/>
      <c r="D855" s="10"/>
      <c r="E855" s="10"/>
    </row>
    <row r="856" spans="2:5" ht="15.75">
      <c r="B856" s="8"/>
      <c r="C856" s="8"/>
      <c r="D856" s="8"/>
      <c r="E856" s="8"/>
    </row>
    <row r="862" ht="15.75">
      <c r="A862" s="10"/>
    </row>
    <row r="863" ht="15.75">
      <c r="A863" s="8"/>
    </row>
    <row r="867" spans="2:5" ht="15.75">
      <c r="B867" s="10"/>
      <c r="C867" s="10"/>
      <c r="D867" s="10"/>
      <c r="E867" s="10"/>
    </row>
    <row r="868" spans="2:5" ht="15.75">
      <c r="B868" s="8"/>
      <c r="C868" s="8"/>
      <c r="D868" s="8"/>
      <c r="E868" s="8"/>
    </row>
    <row r="874" ht="15.75">
      <c r="A874" s="10"/>
    </row>
    <row r="875" ht="15.75">
      <c r="A875" s="8"/>
    </row>
    <row r="879" spans="2:5" ht="15.75">
      <c r="B879" s="10"/>
      <c r="C879" s="10"/>
      <c r="D879" s="10"/>
      <c r="E879" s="10"/>
    </row>
    <row r="880" spans="2:5" ht="15.75">
      <c r="B880" s="8"/>
      <c r="C880" s="8"/>
      <c r="D880" s="8"/>
      <c r="E880" s="8"/>
    </row>
    <row r="886" ht="15.75">
      <c r="A886" s="10"/>
    </row>
    <row r="887" ht="15.75">
      <c r="A887" s="8"/>
    </row>
    <row r="891" spans="2:5" ht="15.75">
      <c r="B891" s="10"/>
      <c r="C891" s="10"/>
      <c r="D891" s="10"/>
      <c r="E891" s="10"/>
    </row>
    <row r="892" spans="2:5" ht="15.75">
      <c r="B892" s="8"/>
      <c r="C892" s="8"/>
      <c r="D892" s="8"/>
      <c r="E892" s="8"/>
    </row>
    <row r="898" ht="15.75">
      <c r="A898" s="10"/>
    </row>
    <row r="899" ht="15.75">
      <c r="A899" s="8"/>
    </row>
    <row r="903" spans="2:5" ht="15.75">
      <c r="B903" s="10"/>
      <c r="C903" s="10"/>
      <c r="D903" s="10"/>
      <c r="E903" s="10"/>
    </row>
    <row r="904" spans="2:5" ht="15.75">
      <c r="B904" s="8"/>
      <c r="C904" s="8"/>
      <c r="D904" s="8"/>
      <c r="E904" s="8"/>
    </row>
    <row r="910" ht="15.75">
      <c r="A910" s="10"/>
    </row>
    <row r="911" ht="15.75">
      <c r="A911" s="8"/>
    </row>
    <row r="915" spans="2:5" ht="15.75">
      <c r="B915" s="10"/>
      <c r="C915" s="10"/>
      <c r="D915" s="10"/>
      <c r="E915" s="10"/>
    </row>
    <row r="916" spans="2:5" ht="15.75">
      <c r="B916" s="8"/>
      <c r="C916" s="8"/>
      <c r="D916" s="8"/>
      <c r="E916" s="8"/>
    </row>
    <row r="922" ht="15.75">
      <c r="A922" s="10"/>
    </row>
    <row r="923" ht="15.75">
      <c r="A923" s="8"/>
    </row>
    <row r="927" spans="2:5" ht="15.75">
      <c r="B927" s="10"/>
      <c r="C927" s="10"/>
      <c r="D927" s="10"/>
      <c r="E927" s="10"/>
    </row>
    <row r="928" spans="2:5" ht="15.75">
      <c r="B928" s="8"/>
      <c r="C928" s="8"/>
      <c r="D928" s="8"/>
      <c r="E928" s="8"/>
    </row>
    <row r="934" ht="15.75">
      <c r="A934" s="10"/>
    </row>
    <row r="935" ht="15.75">
      <c r="A935" s="8"/>
    </row>
    <row r="938" spans="2:5" ht="15.75">
      <c r="B938" s="10"/>
      <c r="C938" s="10"/>
      <c r="D938" s="10"/>
      <c r="E938" s="10"/>
    </row>
    <row r="939" spans="2:5" ht="15.75">
      <c r="B939" s="8"/>
      <c r="C939" s="8"/>
      <c r="D939" s="8"/>
      <c r="E939" s="8"/>
    </row>
    <row r="945" ht="15.75">
      <c r="A945" s="10"/>
    </row>
    <row r="946" ht="15.75">
      <c r="A946" s="8"/>
    </row>
    <row r="949" spans="2:5" ht="15.75">
      <c r="B949" s="10"/>
      <c r="C949" s="10"/>
      <c r="D949" s="10"/>
      <c r="E949" s="10"/>
    </row>
    <row r="950" spans="2:5" ht="15.75">
      <c r="B950" s="8"/>
      <c r="C950" s="8"/>
      <c r="D950" s="8"/>
      <c r="E950" s="8"/>
    </row>
    <row r="956" ht="15.75">
      <c r="A956" s="10"/>
    </row>
    <row r="957" ht="15.75">
      <c r="A957" s="8"/>
    </row>
    <row r="960" spans="2:5" ht="15.75">
      <c r="B960" s="10"/>
      <c r="C960" s="10"/>
      <c r="D960" s="10"/>
      <c r="E960" s="10"/>
    </row>
    <row r="961" spans="2:5" ht="15.75">
      <c r="B961" s="8"/>
      <c r="C961" s="8"/>
      <c r="D961" s="8"/>
      <c r="E961" s="8"/>
    </row>
    <row r="967" ht="15.75">
      <c r="A967" s="10"/>
    </row>
    <row r="968" ht="15.75">
      <c r="A968" s="8"/>
    </row>
    <row r="972" spans="2:5" ht="15.75">
      <c r="B972" s="10"/>
      <c r="C972" s="10"/>
      <c r="D972" s="10"/>
      <c r="E972" s="10"/>
    </row>
    <row r="973" spans="2:5" ht="15.75">
      <c r="B973" s="8"/>
      <c r="C973" s="8"/>
      <c r="D973" s="8"/>
      <c r="E973" s="8"/>
    </row>
    <row r="979" ht="15.75">
      <c r="A979" s="10"/>
    </row>
    <row r="980" ht="15.75">
      <c r="A980" s="8"/>
    </row>
    <row r="984" spans="2:5" ht="15.75">
      <c r="B984" s="10"/>
      <c r="C984" s="10"/>
      <c r="D984" s="10"/>
      <c r="E984" s="10"/>
    </row>
    <row r="985" spans="2:5" ht="15.75">
      <c r="B985" s="8"/>
      <c r="C985" s="8"/>
      <c r="D985" s="8"/>
      <c r="E985" s="8"/>
    </row>
    <row r="991" ht="15.75">
      <c r="A991" s="10"/>
    </row>
    <row r="992" ht="15.75">
      <c r="A992" s="8"/>
    </row>
    <row r="996" spans="2:5" ht="15.75">
      <c r="B996" s="10"/>
      <c r="C996" s="10"/>
      <c r="D996" s="10"/>
      <c r="E996" s="10"/>
    </row>
    <row r="997" spans="2:5" ht="15.75">
      <c r="B997" s="8"/>
      <c r="C997" s="8"/>
      <c r="D997" s="8"/>
      <c r="E997" s="8"/>
    </row>
    <row r="1003" ht="15.75">
      <c r="A1003" s="10"/>
    </row>
    <row r="1004" ht="15.75">
      <c r="A1004" s="8"/>
    </row>
    <row r="1005" spans="2:5" ht="15.75">
      <c r="B1005" s="10"/>
      <c r="C1005" s="10"/>
      <c r="D1005" s="10"/>
      <c r="E1005" s="10"/>
    </row>
    <row r="1006" spans="2:5" ht="15.75">
      <c r="B1006" s="8"/>
      <c r="C1006" s="8"/>
      <c r="D1006" s="8"/>
      <c r="E1006" s="8"/>
    </row>
    <row r="1012" ht="15.75">
      <c r="A1012" s="10"/>
    </row>
    <row r="1013" ht="15.75">
      <c r="A1013" s="8"/>
    </row>
    <row r="1016" spans="2:5" ht="15.75">
      <c r="B1016" s="10"/>
      <c r="C1016" s="10"/>
      <c r="D1016" s="10"/>
      <c r="E1016" s="10"/>
    </row>
    <row r="1017" spans="2:5" ht="15.75">
      <c r="B1017" s="8"/>
      <c r="C1017" s="8"/>
      <c r="D1017" s="8"/>
      <c r="E1017" s="8"/>
    </row>
    <row r="1023" ht="15.75">
      <c r="A1023" s="10"/>
    </row>
    <row r="1024" ht="15.75">
      <c r="A1024" s="8"/>
    </row>
    <row r="1028" spans="2:5" ht="15.75">
      <c r="B1028" s="10"/>
      <c r="C1028" s="10"/>
      <c r="D1028" s="10"/>
      <c r="E1028" s="10"/>
    </row>
    <row r="1029" spans="2:5" ht="15.75">
      <c r="B1029" s="8"/>
      <c r="C1029" s="8"/>
      <c r="D1029" s="8"/>
      <c r="E1029" s="8"/>
    </row>
    <row r="1035" ht="15.75">
      <c r="A1035" s="10"/>
    </row>
    <row r="1036" ht="15.75">
      <c r="A1036" s="8"/>
    </row>
    <row r="1040" spans="2:5" ht="15.75">
      <c r="B1040" s="10"/>
      <c r="C1040" s="10"/>
      <c r="D1040" s="10"/>
      <c r="E1040" s="10"/>
    </row>
    <row r="1041" spans="2:5" ht="15.75">
      <c r="B1041" s="8"/>
      <c r="C1041" s="8"/>
      <c r="D1041" s="8"/>
      <c r="E1041" s="8"/>
    </row>
    <row r="1047" ht="15.75">
      <c r="A1047" s="10"/>
    </row>
    <row r="1048" ht="15.75">
      <c r="A1048" s="8"/>
    </row>
    <row r="1052" spans="2:5" ht="15.75">
      <c r="B1052" s="10"/>
      <c r="C1052" s="10"/>
      <c r="D1052" s="10"/>
      <c r="E1052" s="10"/>
    </row>
    <row r="1053" spans="2:5" ht="15.75">
      <c r="B1053" s="8"/>
      <c r="C1053" s="8"/>
      <c r="D1053" s="8"/>
      <c r="E1053" s="8"/>
    </row>
    <row r="1059" ht="15.75">
      <c r="A1059" s="10"/>
    </row>
    <row r="1060" ht="15.75">
      <c r="A1060" s="8"/>
    </row>
    <row r="1064" spans="2:5" ht="15.75">
      <c r="B1064" s="10"/>
      <c r="C1064" s="10"/>
      <c r="D1064" s="10"/>
      <c r="E1064" s="10"/>
    </row>
    <row r="1071" ht="15.75">
      <c r="A1071" s="10"/>
    </row>
    <row r="1076" spans="2:5" ht="15.75">
      <c r="B1076" s="10"/>
      <c r="C1076" s="10"/>
      <c r="D1076" s="10"/>
      <c r="E1076" s="10"/>
    </row>
    <row r="1083" ht="15.75">
      <c r="A1083" s="10"/>
    </row>
    <row r="1088" spans="2:5" ht="15.75">
      <c r="B1088" s="10"/>
      <c r="C1088" s="10"/>
      <c r="D1088" s="10"/>
      <c r="E1088" s="10"/>
    </row>
    <row r="1095" ht="15.75">
      <c r="A1095" s="10"/>
    </row>
    <row r="1100" spans="2:5" ht="15.75">
      <c r="B1100" s="10"/>
      <c r="C1100" s="10"/>
      <c r="D1100" s="10"/>
      <c r="E1100" s="10"/>
    </row>
    <row r="1107" ht="15.75">
      <c r="A1107" s="10"/>
    </row>
    <row r="1108" spans="2:5" ht="15.75">
      <c r="B1108" s="10"/>
      <c r="C1108" s="10"/>
      <c r="D1108" s="10"/>
      <c r="E1108" s="10"/>
    </row>
    <row r="1115" ht="15.75">
      <c r="A1115" s="10"/>
    </row>
    <row r="1120" spans="2:5" ht="15.75">
      <c r="B1120" s="10"/>
      <c r="C1120" s="10"/>
      <c r="D1120" s="10"/>
      <c r="E1120" s="10"/>
    </row>
    <row r="1127" ht="15.75">
      <c r="A1127" s="10"/>
    </row>
    <row r="1132" spans="2:5" ht="15.75">
      <c r="B1132" s="10"/>
      <c r="C1132" s="10"/>
      <c r="D1132" s="10"/>
      <c r="E1132" s="10"/>
    </row>
    <row r="1139" ht="15.75">
      <c r="A1139" s="10"/>
    </row>
    <row r="1164" spans="2:5" ht="15.75">
      <c r="B1164" s="10"/>
      <c r="C1164" s="10"/>
      <c r="D1164" s="10"/>
      <c r="E1164" s="10"/>
    </row>
    <row r="1165" spans="2:5" ht="15.75">
      <c r="B1165" s="8"/>
      <c r="C1165" s="8"/>
      <c r="D1165" s="8"/>
      <c r="E1165" s="8"/>
    </row>
    <row r="1171" ht="15.75">
      <c r="A1171" s="10"/>
    </row>
    <row r="1172" ht="15.75">
      <c r="A1172" s="8"/>
    </row>
    <row r="1176" spans="2:5" ht="15.75">
      <c r="B1176" s="10"/>
      <c r="C1176" s="10"/>
      <c r="D1176" s="10"/>
      <c r="E1176" s="10"/>
    </row>
    <row r="1177" spans="2:5" ht="15.75">
      <c r="B1177" s="8"/>
      <c r="C1177" s="8"/>
      <c r="D1177" s="8"/>
      <c r="E1177" s="8"/>
    </row>
    <row r="1183" ht="15.75">
      <c r="A1183" s="10"/>
    </row>
    <row r="1184" ht="15.75">
      <c r="A1184" s="8"/>
    </row>
    <row r="1188" spans="2:5" ht="15.75">
      <c r="B1188" s="10"/>
      <c r="C1188" s="10"/>
      <c r="D1188" s="10"/>
      <c r="E1188" s="10"/>
    </row>
    <row r="1195" ht="15.75">
      <c r="A1195" s="10"/>
    </row>
    <row r="1201" spans="2:5" ht="15.75">
      <c r="B1201" s="8"/>
      <c r="C1201" s="8"/>
      <c r="D1201" s="8"/>
      <c r="E1201" s="8"/>
    </row>
    <row r="1202" spans="2:5" ht="15.75">
      <c r="B1202" s="8"/>
      <c r="C1202" s="8"/>
      <c r="D1202" s="8"/>
      <c r="E1202" s="8"/>
    </row>
    <row r="1203" spans="2:5" ht="15.75">
      <c r="B1203" s="8"/>
      <c r="C1203" s="8"/>
      <c r="D1203" s="8"/>
      <c r="E1203" s="8"/>
    </row>
    <row r="1204" spans="2:5" ht="15.75">
      <c r="B1204" s="8"/>
      <c r="C1204" s="8"/>
      <c r="D1204" s="8"/>
      <c r="E1204" s="8"/>
    </row>
    <row r="1205" spans="2:5" ht="15.75">
      <c r="B1205" s="8"/>
      <c r="C1205" s="8"/>
      <c r="D1205" s="8"/>
      <c r="E1205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23" spans="2:5" ht="15.75">
      <c r="B1223" s="10"/>
      <c r="C1223" s="10"/>
      <c r="D1223" s="10"/>
      <c r="E1223" s="10"/>
    </row>
    <row r="1224" spans="2:5" ht="15.75">
      <c r="B1224" s="8"/>
      <c r="C1224" s="8"/>
      <c r="D1224" s="8"/>
      <c r="E1224" s="8"/>
    </row>
    <row r="1228" spans="2:5" ht="15.75">
      <c r="B1228" s="10"/>
      <c r="C1228" s="10"/>
      <c r="D1228" s="10"/>
      <c r="E1228" s="10"/>
    </row>
    <row r="1229" spans="2:5" ht="15.75">
      <c r="B1229" s="10"/>
      <c r="C1229" s="10"/>
      <c r="D1229" s="10"/>
      <c r="E1229" s="10"/>
    </row>
    <row r="1230" ht="15.75">
      <c r="A1230" s="10"/>
    </row>
    <row r="1231" ht="15.75">
      <c r="A1231" s="8"/>
    </row>
    <row r="1233" spans="2:5" ht="15.75">
      <c r="B1233" s="10"/>
      <c r="C1233" s="10"/>
      <c r="D1233" s="10"/>
      <c r="E1233" s="10"/>
    </row>
    <row r="1235" ht="15.75">
      <c r="A1235" s="10"/>
    </row>
    <row r="1236" ht="15.75">
      <c r="A1236" s="10"/>
    </row>
    <row r="1238" spans="2:5" ht="15.75">
      <c r="B1238" s="10"/>
      <c r="C1238" s="10"/>
      <c r="D1238" s="10"/>
      <c r="E1238" s="10"/>
    </row>
    <row r="1240" ht="15.75">
      <c r="A1240" s="10"/>
    </row>
    <row r="1245" spans="1:5" ht="15.75">
      <c r="A1245" s="10"/>
      <c r="B1245" s="10"/>
      <c r="C1245" s="10"/>
      <c r="D1245" s="10"/>
      <c r="E1245" s="10"/>
    </row>
    <row r="1250" spans="2:5" ht="15.75">
      <c r="B1250" s="10"/>
      <c r="C1250" s="10"/>
      <c r="D1250" s="10"/>
      <c r="E1250" s="10"/>
    </row>
    <row r="1252" ht="15.75">
      <c r="A1252" s="10"/>
    </row>
    <row r="1257" ht="15.75">
      <c r="A1257" s="10"/>
    </row>
    <row r="1259" spans="2:5" ht="15.75">
      <c r="B1259" s="10"/>
      <c r="C1259" s="10"/>
      <c r="D1259" s="10"/>
      <c r="E1259" s="10"/>
    </row>
    <row r="1266" spans="1:5" ht="15.75">
      <c r="A1266" s="10"/>
      <c r="B1266" s="10"/>
      <c r="C1266" s="10"/>
      <c r="D1266" s="10"/>
      <c r="E1266" s="10"/>
    </row>
    <row r="1267" spans="2:5" ht="15.75">
      <c r="B1267" s="8"/>
      <c r="C1267" s="8"/>
      <c r="D1267" s="8"/>
      <c r="E1267" s="8"/>
    </row>
    <row r="1271" spans="2:5" ht="15.75">
      <c r="B1271" s="10"/>
      <c r="C1271" s="10"/>
      <c r="D1271" s="10"/>
      <c r="E1271" s="10"/>
    </row>
    <row r="1272" spans="2:5" ht="15.75">
      <c r="B1272" s="8"/>
      <c r="C1272" s="8"/>
      <c r="D1272" s="8"/>
      <c r="E1272" s="8"/>
    </row>
    <row r="1273" ht="15.75">
      <c r="A1273" s="10"/>
    </row>
    <row r="1274" ht="15.75">
      <c r="A1274" s="8"/>
    </row>
    <row r="1276" spans="2:5" ht="15.75">
      <c r="B1276" s="10"/>
      <c r="C1276" s="10"/>
      <c r="D1276" s="10"/>
      <c r="E1276" s="10"/>
    </row>
    <row r="1277" spans="2:5" ht="15.75">
      <c r="B1277" s="8"/>
      <c r="C1277" s="8"/>
      <c r="D1277" s="8"/>
      <c r="E1277" s="8"/>
    </row>
    <row r="1278" ht="15.75">
      <c r="A1278" s="10"/>
    </row>
    <row r="1279" ht="15.75">
      <c r="A1279" s="8"/>
    </row>
    <row r="1281" spans="2:5" ht="15.75">
      <c r="B1281" s="10"/>
      <c r="C1281" s="10"/>
      <c r="D1281" s="10"/>
      <c r="E1281" s="10"/>
    </row>
    <row r="1283" ht="15.75">
      <c r="A1283" s="10"/>
    </row>
    <row r="1284" ht="15.75">
      <c r="A1284" s="8"/>
    </row>
    <row r="1288" ht="15.75">
      <c r="A1288" s="10"/>
    </row>
    <row r="1336" spans="2:5" ht="15.75">
      <c r="B1336" s="8"/>
      <c r="C1336" s="8"/>
      <c r="D1336" s="8"/>
      <c r="E1336" s="8"/>
    </row>
    <row r="1343" ht="15.75">
      <c r="A1343" s="8"/>
    </row>
    <row r="1416" spans="2:5" ht="15.75">
      <c r="B1416" s="118"/>
      <c r="C1416" s="118"/>
      <c r="D1416" s="118"/>
      <c r="E1416" s="118"/>
    </row>
    <row r="1417" spans="2:5" ht="15.75">
      <c r="B1417" s="118"/>
      <c r="C1417" s="118"/>
      <c r="D1417" s="118"/>
      <c r="E1417" s="118"/>
    </row>
    <row r="1418" spans="2:5" ht="15.75">
      <c r="B1418" s="118"/>
      <c r="C1418" s="118"/>
      <c r="D1418" s="118"/>
      <c r="E1418" s="118"/>
    </row>
    <row r="1419" spans="2:5" ht="15.75">
      <c r="B1419" s="118"/>
      <c r="C1419" s="118"/>
      <c r="D1419" s="118"/>
      <c r="E1419" s="118"/>
    </row>
    <row r="1420" spans="2:5" ht="15.75">
      <c r="B1420" s="118"/>
      <c r="C1420" s="118"/>
      <c r="D1420" s="118"/>
      <c r="E1420" s="118"/>
    </row>
    <row r="1421" spans="2:5" ht="15.75">
      <c r="B1421" s="118"/>
      <c r="C1421" s="118"/>
      <c r="D1421" s="118"/>
      <c r="E1421" s="118"/>
    </row>
    <row r="1422" spans="2:5" ht="15.75">
      <c r="B1422" s="118"/>
      <c r="C1422" s="118"/>
      <c r="D1422" s="118"/>
      <c r="E1422" s="118"/>
    </row>
    <row r="1423" spans="1:5" ht="15.75">
      <c r="A1423" s="118"/>
      <c r="B1423" s="118"/>
      <c r="C1423" s="118"/>
      <c r="D1423" s="118"/>
      <c r="E1423" s="118"/>
    </row>
    <row r="1424" spans="1:5" ht="15.75">
      <c r="A1424" s="118"/>
      <c r="B1424" s="118"/>
      <c r="C1424" s="118"/>
      <c r="D1424" s="118"/>
      <c r="E1424" s="118"/>
    </row>
    <row r="1425" spans="1:5" ht="15.75">
      <c r="A1425" s="118"/>
      <c r="B1425" s="118"/>
      <c r="C1425" s="118"/>
      <c r="D1425" s="118"/>
      <c r="E1425" s="118"/>
    </row>
    <row r="1426" spans="1:5" ht="15.75">
      <c r="A1426" s="118"/>
      <c r="B1426" s="118"/>
      <c r="C1426" s="118"/>
      <c r="D1426" s="118"/>
      <c r="E1426" s="118"/>
    </row>
    <row r="1427" ht="15.75">
      <c r="A1427" s="118"/>
    </row>
    <row r="1428" ht="15.75">
      <c r="A1428" s="118"/>
    </row>
    <row r="1429" spans="1:5" ht="15.75">
      <c r="A1429" s="118"/>
      <c r="B1429" s="8"/>
      <c r="C1429" s="8"/>
      <c r="D1429" s="8"/>
      <c r="E1429" s="8"/>
    </row>
    <row r="1430" ht="15.75">
      <c r="A1430" s="118"/>
    </row>
    <row r="1431" spans="1:5" ht="15.75">
      <c r="A1431" s="118"/>
      <c r="B1431" s="8"/>
      <c r="C1431" s="8"/>
      <c r="D1431" s="8"/>
      <c r="E1431" s="8"/>
    </row>
    <row r="1432" ht="15.75">
      <c r="A1432" s="118"/>
    </row>
    <row r="1433" spans="1:5" ht="15.75">
      <c r="A1433" s="118"/>
      <c r="B1433" s="8"/>
      <c r="C1433" s="8"/>
      <c r="D1433" s="8"/>
      <c r="E1433" s="8"/>
    </row>
    <row r="1436" ht="15.75">
      <c r="A1436" s="8"/>
    </row>
    <row r="1438" ht="15.75">
      <c r="A1438" s="8"/>
    </row>
    <row r="1440" ht="15.75">
      <c r="A1440" s="8"/>
    </row>
  </sheetData>
  <sheetProtection/>
  <mergeCells count="3">
    <mergeCell ref="A8:F8"/>
    <mergeCell ref="A10:F10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2014-10-14T05:02:36Z</cp:lastPrinted>
  <dcterms:created xsi:type="dcterms:W3CDTF">1996-10-14T23:33:28Z</dcterms:created>
  <dcterms:modified xsi:type="dcterms:W3CDTF">2014-11-07T09:17:17Z</dcterms:modified>
  <cp:category/>
  <cp:version/>
  <cp:contentType/>
  <cp:contentStatus/>
</cp:coreProperties>
</file>