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<sst xmlns="http://schemas.openxmlformats.org/spreadsheetml/2006/main" count="52" uniqueCount="50">
  <si>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</si>
  <si>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</si>
  <si>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</si>
  <si>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</si>
  <si>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</si>
  <si>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</si>
  <si>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</si>
  <si>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</si>
  <si>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</si>
  <si>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</si>
  <si>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</si>
  <si>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</si>
  <si>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</si>
  <si>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</si>
  <si>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</si>
  <si>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</si>
  <si>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</si>
  <si>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</si>
  <si>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</si>
  <si>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</si>
  <si>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</si>
  <si>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</si>
  <si>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</si>
  <si>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Сумма, (тыс.руб.)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</si>
  <si>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</si>
  <si>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</si>
  <si>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</si>
  <si>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</si>
  <si>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</si>
  <si>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</si>
  <si>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</si>
  <si>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</si>
  <si>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</si>
  <si>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</si>
  <si>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</si>
  <si>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</si>
  <si>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</si>
  <si>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</si>
  <si>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</si>
  <si>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</si>
  <si>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</si>
  <si>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</si>
  <si>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2016 год</t>
  </si>
  <si>
    <t>Приложение 2</t>
  </si>
  <si>
    <t>к решению  Совета депутатов</t>
  </si>
  <si>
    <t>2015  год</t>
  </si>
  <si>
    <t>2017 год</t>
  </si>
  <si>
    <t>на 2015 год -2017 год</t>
  </si>
  <si>
    <t>1 03 02000 01 0000 110</t>
  </si>
  <si>
    <t>ДОХОДЫ ОТ УПЛАТЫ АКЦИЗОВ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</si>
</sst>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4" width="14.7109375" style="0" customWidth="1"/>
    <col min="5" max="5" width="16.421875" style="0" customWidth="1"/>
    <col min="7" max="7" width="9.140625" style="0" customWidth="1"/>
  </cols>
  <sheetData>
    <row r="1" ht="14.25" customHeight="1">
      <c r="E1" s="11"/>
    </row>
    <row r="2" spans="4:5" ht="10.5" customHeight="1">
      <c r="D2" t="s">
        <v>43</v>
      </c>
      <c r="E2" s="6"/>
    </row>
    <row r="3" spans="4:5" ht="12.75">
      <c r="D3" t="s">
        <v>44</v>
      </c>
      <c r="E3" s="6"/>
    </row>
    <row r="4" ht="12.75">
      <c r="E4" s="6"/>
    </row>
    <row r="5" spans="1:5" ht="15.75">
      <c r="A5" s="19" t="s">
        <v>14</v>
      </c>
      <c r="B5" s="19"/>
      <c r="C5" s="19"/>
      <c r="D5" s="14"/>
      <c r="E5" s="14"/>
    </row>
    <row r="6" spans="1:5" ht="15.75">
      <c r="A6" s="19" t="s">
        <v>24</v>
      </c>
      <c r="B6" s="19"/>
      <c r="C6" s="19"/>
      <c r="D6" s="14"/>
      <c r="E6" s="14"/>
    </row>
    <row r="7" spans="1:5" ht="15.75">
      <c r="A7" s="19" t="s">
        <v>47</v>
      </c>
      <c r="B7" s="19"/>
      <c r="C7" s="19"/>
      <c r="D7" s="14"/>
      <c r="E7" s="14"/>
    </row>
    <row r="8" spans="1:5" ht="18.75">
      <c r="A8" s="1"/>
      <c r="B8" s="2"/>
      <c r="C8" s="2"/>
      <c r="D8" s="2"/>
      <c r="E8" s="2"/>
    </row>
    <row r="9" spans="1:5" ht="30.75" customHeight="1">
      <c r="A9" s="16" t="s">
        <v>0</v>
      </c>
      <c r="B9" s="21" t="s">
        <v>15</v>
      </c>
      <c r="C9" s="16" t="s">
        <v>23</v>
      </c>
      <c r="D9" s="16" t="s">
        <v>23</v>
      </c>
      <c r="E9" s="16" t="s">
        <v>23</v>
      </c>
    </row>
    <row r="10" spans="1:5" ht="15.75" customHeight="1">
      <c r="A10" s="20"/>
      <c r="B10" s="21"/>
      <c r="C10" s="17"/>
      <c r="D10" s="17"/>
      <c r="E10" s="17"/>
    </row>
    <row r="11" spans="1:5" ht="19.5" customHeight="1">
      <c r="A11" s="3">
        <v>1</v>
      </c>
      <c r="B11" s="3">
        <v>2</v>
      </c>
      <c r="C11" s="15" t="s">
        <v>45</v>
      </c>
      <c r="D11" s="15" t="s">
        <v>42</v>
      </c>
      <c r="E11" s="15" t="s">
        <v>46</v>
      </c>
    </row>
    <row r="12" spans="1:5" ht="15.75">
      <c r="A12" s="12" t="s">
        <v>1</v>
      </c>
      <c r="B12" s="12" t="s">
        <v>2</v>
      </c>
      <c r="C12" s="13">
        <f>+C13+C16+C18++C22+C23+C27+C29+C15</f>
        <v>18464.800000000003</v>
      </c>
      <c r="D12" s="13">
        <f>+D13+D16+D18++D22+D23+D27+D29+D15</f>
        <v>19572.688</v>
      </c>
      <c r="E12" s="13">
        <f>+E13+E16+E18++E22+E23+E27+E29+E15</f>
        <v>20747.049280000003</v>
      </c>
    </row>
    <row r="13" spans="1:5" ht="15.75">
      <c r="A13" s="7" t="s">
        <v>3</v>
      </c>
      <c r="B13" s="7" t="s">
        <v>9</v>
      </c>
      <c r="C13" s="5">
        <f>+C14</f>
        <v>1183.1</v>
      </c>
      <c r="D13" s="5">
        <f>+C13*1.06</f>
        <v>1254.086</v>
      </c>
      <c r="E13" s="5">
        <f>+D13*1.06</f>
        <v>1329.3311600000002</v>
      </c>
    </row>
    <row r="14" spans="1:5" ht="17.25" customHeight="1">
      <c r="A14" s="7" t="s">
        <v>4</v>
      </c>
      <c r="B14" s="8" t="s">
        <v>10</v>
      </c>
      <c r="C14" s="5">
        <v>1183.1</v>
      </c>
      <c r="D14" s="5">
        <f aca="true" t="shared" si="0" ref="D14:E32">+C14*1.06</f>
        <v>1254.086</v>
      </c>
      <c r="E14" s="5">
        <f t="shared" si="0"/>
        <v>1329.3311600000002</v>
      </c>
    </row>
    <row r="15" spans="1:5" ht="17.25" customHeight="1">
      <c r="A15" s="7" t="s">
        <v>48</v>
      </c>
      <c r="B15" s="8" t="s">
        <v>49</v>
      </c>
      <c r="C15" s="5">
        <v>1633.9</v>
      </c>
      <c r="D15" s="5">
        <f>+C15*1.06</f>
        <v>1731.9340000000002</v>
      </c>
      <c r="E15" s="5">
        <f>+D15*1.06</f>
        <v>1835.8500400000003</v>
      </c>
    </row>
    <row r="16" spans="1:5" ht="22.5" customHeight="1">
      <c r="A16" s="7" t="s">
        <v>5</v>
      </c>
      <c r="B16" s="7" t="s">
        <v>11</v>
      </c>
      <c r="C16" s="5">
        <f>+C17</f>
        <v>850.4</v>
      </c>
      <c r="D16" s="5">
        <f t="shared" si="0"/>
        <v>901.424</v>
      </c>
      <c r="E16" s="5">
        <f t="shared" si="0"/>
        <v>955.50944</v>
      </c>
    </row>
    <row r="17" spans="1:5" ht="18.75" customHeight="1">
      <c r="A17" s="7" t="s">
        <v>6</v>
      </c>
      <c r="B17" s="8" t="s">
        <v>7</v>
      </c>
      <c r="C17" s="5">
        <v>850.4</v>
      </c>
      <c r="D17" s="5">
        <f t="shared" si="0"/>
        <v>901.424</v>
      </c>
      <c r="E17" s="5">
        <f t="shared" si="0"/>
        <v>955.50944</v>
      </c>
    </row>
    <row r="18" spans="1:5" ht="21" customHeight="1">
      <c r="A18" s="7" t="s">
        <v>16</v>
      </c>
      <c r="B18" s="7" t="s">
        <v>12</v>
      </c>
      <c r="C18" s="5">
        <f>SUM(C19:C21)</f>
        <v>12085.4</v>
      </c>
      <c r="D18" s="5">
        <f t="shared" si="0"/>
        <v>12810.524</v>
      </c>
      <c r="E18" s="5">
        <f t="shared" si="0"/>
        <v>13579.15544</v>
      </c>
    </row>
    <row r="19" spans="1:5" ht="21" customHeight="1">
      <c r="A19" s="7" t="s">
        <v>26</v>
      </c>
      <c r="B19" s="7" t="s">
        <v>25</v>
      </c>
      <c r="C19" s="5">
        <v>1105.9</v>
      </c>
      <c r="D19" s="5">
        <f t="shared" si="0"/>
        <v>1172.2540000000001</v>
      </c>
      <c r="E19" s="5">
        <f t="shared" si="0"/>
        <v>1242.5892400000002</v>
      </c>
    </row>
    <row r="20" spans="1:5" ht="15.75">
      <c r="A20" s="7" t="s">
        <v>27</v>
      </c>
      <c r="B20" s="7" t="s">
        <v>28</v>
      </c>
      <c r="C20" s="5">
        <v>7700</v>
      </c>
      <c r="D20" s="5">
        <f t="shared" si="0"/>
        <v>8162</v>
      </c>
      <c r="E20" s="5">
        <f t="shared" si="0"/>
        <v>8651.720000000001</v>
      </c>
    </row>
    <row r="21" spans="1:5" ht="15.75">
      <c r="A21" s="7"/>
      <c r="B21" s="7" t="s">
        <v>36</v>
      </c>
      <c r="C21" s="5">
        <v>3279.5</v>
      </c>
      <c r="D21" s="5">
        <f t="shared" si="0"/>
        <v>3476.27</v>
      </c>
      <c r="E21" s="5">
        <f t="shared" si="0"/>
        <v>3684.8462</v>
      </c>
    </row>
    <row r="22" spans="1:5" ht="29.25" customHeight="1">
      <c r="A22" s="7"/>
      <c r="B22" s="7" t="s">
        <v>41</v>
      </c>
      <c r="C22" s="5">
        <v>7</v>
      </c>
      <c r="D22" s="5">
        <f t="shared" si="0"/>
        <v>7.42</v>
      </c>
      <c r="E22" s="5">
        <f t="shared" si="0"/>
        <v>7.865200000000001</v>
      </c>
    </row>
    <row r="23" spans="1:5" ht="67.5" customHeight="1">
      <c r="A23" s="4" t="s">
        <v>17</v>
      </c>
      <c r="B23" s="8" t="s">
        <v>13</v>
      </c>
      <c r="C23" s="5">
        <f>+C24+C25+C26</f>
        <v>2200</v>
      </c>
      <c r="D23" s="5">
        <f t="shared" si="0"/>
        <v>2332</v>
      </c>
      <c r="E23" s="5">
        <f t="shared" si="0"/>
        <v>2471.92</v>
      </c>
    </row>
    <row r="24" spans="1:5" ht="18" customHeight="1">
      <c r="A24" s="4" t="s">
        <v>31</v>
      </c>
      <c r="B24" s="9" t="s">
        <v>20</v>
      </c>
      <c r="C24" s="5">
        <v>1400</v>
      </c>
      <c r="D24" s="5">
        <f t="shared" si="0"/>
        <v>1484</v>
      </c>
      <c r="E24" s="5">
        <f t="shared" si="0"/>
        <v>1573.0400000000002</v>
      </c>
    </row>
    <row r="25" spans="1:5" ht="32.25" customHeight="1">
      <c r="A25" s="4" t="s">
        <v>33</v>
      </c>
      <c r="B25" s="9" t="s">
        <v>21</v>
      </c>
      <c r="C25" s="5">
        <v>30</v>
      </c>
      <c r="D25" s="5">
        <f t="shared" si="0"/>
        <v>31.8</v>
      </c>
      <c r="E25" s="5">
        <f t="shared" si="0"/>
        <v>33.708000000000006</v>
      </c>
    </row>
    <row r="26" spans="1:5" ht="59.25" customHeight="1">
      <c r="A26" s="4" t="s">
        <v>37</v>
      </c>
      <c r="B26" s="9" t="s">
        <v>38</v>
      </c>
      <c r="C26" s="5">
        <v>770</v>
      </c>
      <c r="D26" s="5">
        <f t="shared" si="0"/>
        <v>816.2</v>
      </c>
      <c r="E26" s="5">
        <f t="shared" si="0"/>
        <v>865.1720000000001</v>
      </c>
    </row>
    <row r="27" spans="1:5" ht="36.75" customHeight="1">
      <c r="A27" s="7" t="s">
        <v>18</v>
      </c>
      <c r="B27" s="8" t="s">
        <v>19</v>
      </c>
      <c r="C27" s="5">
        <f>+C28</f>
        <v>500</v>
      </c>
      <c r="D27" s="5">
        <f t="shared" si="0"/>
        <v>530</v>
      </c>
      <c r="E27" s="5">
        <f t="shared" si="0"/>
        <v>561.8000000000001</v>
      </c>
    </row>
    <row r="28" spans="1:5" ht="15.75">
      <c r="A28" s="7" t="s">
        <v>32</v>
      </c>
      <c r="B28" s="10" t="s">
        <v>22</v>
      </c>
      <c r="C28" s="5">
        <v>500</v>
      </c>
      <c r="D28" s="5">
        <f t="shared" si="0"/>
        <v>530</v>
      </c>
      <c r="E28" s="5">
        <f t="shared" si="0"/>
        <v>561.8000000000001</v>
      </c>
    </row>
    <row r="29" spans="1:5" ht="15.75">
      <c r="A29" s="7" t="s">
        <v>39</v>
      </c>
      <c r="B29" s="10" t="s">
        <v>40</v>
      </c>
      <c r="C29" s="5">
        <v>5</v>
      </c>
      <c r="D29" s="5">
        <f t="shared" si="0"/>
        <v>5.300000000000001</v>
      </c>
      <c r="E29" s="5">
        <f t="shared" si="0"/>
        <v>5.618000000000001</v>
      </c>
    </row>
    <row r="30" spans="1:5" ht="75">
      <c r="A30" s="4" t="s">
        <v>29</v>
      </c>
      <c r="B30" s="10" t="s">
        <v>30</v>
      </c>
      <c r="C30" s="13">
        <f>+C31</f>
        <v>8714.7</v>
      </c>
      <c r="D30" s="13">
        <f t="shared" si="0"/>
        <v>9237.582</v>
      </c>
      <c r="E30" s="13">
        <f t="shared" si="0"/>
        <v>9791.836920000002</v>
      </c>
    </row>
    <row r="31" spans="1:5" ht="29.25" customHeight="1">
      <c r="A31" s="4" t="s">
        <v>34</v>
      </c>
      <c r="B31" s="10" t="s">
        <v>35</v>
      </c>
      <c r="C31" s="5">
        <v>8714.7</v>
      </c>
      <c r="D31" s="5">
        <f t="shared" si="0"/>
        <v>9237.582</v>
      </c>
      <c r="E31" s="5">
        <f t="shared" si="0"/>
        <v>9791.836920000002</v>
      </c>
    </row>
    <row r="32" spans="1:5" ht="23.25" customHeight="1">
      <c r="A32" s="18" t="s">
        <v>8</v>
      </c>
      <c r="B32" s="18"/>
      <c r="C32" s="13">
        <f>+C30+C12</f>
        <v>27179.500000000004</v>
      </c>
      <c r="D32" s="13">
        <f>+D30+D12</f>
        <v>28810.269999999997</v>
      </c>
      <c r="E32" s="13">
        <f>+E30+E12</f>
        <v>30538.886200000004</v>
      </c>
    </row>
  </sheetData>
  <sheetProtection/>
  <mergeCells count="9">
    <mergeCell ref="D9:D10"/>
    <mergeCell ref="E9:E10"/>
    <mergeCell ref="A32:B32"/>
    <mergeCell ref="A5:C5"/>
    <mergeCell ref="A6:C6"/>
    <mergeCell ref="A7:C7"/>
    <mergeCell ref="A9:A10"/>
    <mergeCell ref="B9:B10"/>
    <mergeCell ref="C9:C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2014-11-07T05:56:03Z</cp:lastPrinted>
  <dcterms:created xsi:type="dcterms:W3CDTF">1996-10-08T23:32:33Z</dcterms:created>
  <dcterms:modified xsi:type="dcterms:W3CDTF">2014-11-07T05:57:28Z</dcterms:modified>
  <cp:category/>
  <cp:version/>
  <cp:contentType/>
  <cp:contentStatus/>
</cp:coreProperties>
</file>