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<sst xmlns="http://schemas.openxmlformats.org/spreadsheetml/2006/main" count="54" uniqueCount="54">
  <si>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</si>
  <si>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</si>
  <si>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</si>
  <si>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</si>
  <si>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</si>
  <si>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</si>
  <si>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</si>
  <si>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</si>
  <si>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</si>
  <si>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</si>
  <si>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</si>
  <si>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</si>
  <si>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</si>
  <si>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</si>
  <si>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</si>
  <si>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</si>
  <si>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</si>
  <si>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</si>
  <si>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</si>
  <si>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</si>
  <si>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</si>
  <si>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</si>
  <si>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</si>
  <si>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</si>
  <si>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</si>
  <si>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</si>
  <si>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</si>
  <si>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</si>
  <si>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</si>
  <si>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</si>
  <si>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</si>
  <si>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</si>
  <si>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</si>
  <si>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</si>
  <si>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</si>
  <si>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</si>
  <si>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</si>
  <si>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</si>
  <si>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</si>
  <si>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</si>
  <si>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</si>
  <si>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</si>
  <si>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</si>
  <si>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</si>
  <si>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2011 год</t>
  </si>
  <si>
    <t>1 17 00000 10 0000 180</t>
  </si>
  <si>
    <t>Прочие неналоговые доходы</t>
  </si>
  <si>
    <t>2 02 03015 10 0000 151</t>
  </si>
  <si>
    <t>Субвенции бюджетам поселений на осуществление первичного воинского учета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</si>
  <si>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</si>
  <si>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</si>
  <si>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</si>
  <si>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</si>
  <si>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                                                                         №  149    от 22.12.2011г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</si>
</sst>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25">
      <selection activeCell="C31" sqref="C31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53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+C13+C15+C17+C21+C25+C24+C27</f>
        <v>14835.599999999999</v>
      </c>
    </row>
    <row r="13" spans="1:3" ht="15.75">
      <c r="A13" s="7" t="s">
        <v>3</v>
      </c>
      <c r="B13" s="7" t="s">
        <v>9</v>
      </c>
      <c r="C13" s="5">
        <f>+C14</f>
        <v>746.8</v>
      </c>
    </row>
    <row r="14" spans="1:3" ht="17.25" customHeight="1">
      <c r="A14" s="7" t="s">
        <v>4</v>
      </c>
      <c r="B14" s="8" t="s">
        <v>10</v>
      </c>
      <c r="C14" s="5">
        <f>1366.8-620</f>
        <v>746.8</v>
      </c>
    </row>
    <row r="15" spans="1:3" ht="22.5" customHeight="1">
      <c r="A15" s="7" t="s">
        <v>5</v>
      </c>
      <c r="B15" s="7" t="s">
        <v>11</v>
      </c>
      <c r="C15" s="5">
        <f>+C16</f>
        <v>209.2</v>
      </c>
    </row>
    <row r="16" spans="1:3" ht="18.75" customHeight="1">
      <c r="A16" s="7" t="s">
        <v>6</v>
      </c>
      <c r="B16" s="8" t="s">
        <v>7</v>
      </c>
      <c r="C16" s="5">
        <v>209.2</v>
      </c>
    </row>
    <row r="17" spans="1:3" ht="21" customHeight="1">
      <c r="A17" s="7" t="s">
        <v>16</v>
      </c>
      <c r="B17" s="7" t="s">
        <v>12</v>
      </c>
      <c r="C17" s="5">
        <f>SUM(C18:C20)</f>
        <v>3646.3</v>
      </c>
    </row>
    <row r="18" spans="1:3" ht="21" customHeight="1">
      <c r="A18" s="7" t="s">
        <v>29</v>
      </c>
      <c r="B18" s="7" t="s">
        <v>28</v>
      </c>
      <c r="C18" s="5">
        <v>170</v>
      </c>
    </row>
    <row r="19" spans="1:3" ht="15.75">
      <c r="A19" s="7" t="s">
        <v>30</v>
      </c>
      <c r="B19" s="7" t="s">
        <v>31</v>
      </c>
      <c r="C19" s="5">
        <v>1400</v>
      </c>
    </row>
    <row r="20" spans="1:3" ht="15.75">
      <c r="A20" s="7"/>
      <c r="B20" s="7" t="s">
        <v>41</v>
      </c>
      <c r="C20" s="5">
        <v>2076.3</v>
      </c>
    </row>
    <row r="21" spans="1:3" ht="50.25" customHeight="1">
      <c r="A21" s="4" t="s">
        <v>17</v>
      </c>
      <c r="B21" s="8" t="s">
        <v>13</v>
      </c>
      <c r="C21" s="5">
        <f>C22+C23</f>
        <v>840</v>
      </c>
    </row>
    <row r="22" spans="1:3" ht="18" customHeight="1">
      <c r="A22" s="4" t="s">
        <v>34</v>
      </c>
      <c r="B22" s="9" t="s">
        <v>20</v>
      </c>
      <c r="C22" s="5">
        <f>600+210</f>
        <v>810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740</v>
      </c>
    </row>
    <row r="25" spans="1:3" ht="36.75" customHeight="1">
      <c r="A25" s="7" t="s">
        <v>18</v>
      </c>
      <c r="B25" s="8" t="s">
        <v>19</v>
      </c>
      <c r="C25" s="5">
        <f>+C26</f>
        <v>8453.3</v>
      </c>
    </row>
    <row r="26" spans="1:3" ht="15.75">
      <c r="A26" s="7" t="s">
        <v>35</v>
      </c>
      <c r="B26" s="10" t="s">
        <v>22</v>
      </c>
      <c r="C26" s="5">
        <f>7053.3+1400</f>
        <v>8453.3</v>
      </c>
    </row>
    <row r="27" spans="1:3" ht="15.75">
      <c r="A27" s="7" t="s">
        <v>45</v>
      </c>
      <c r="B27" s="10" t="s">
        <v>46</v>
      </c>
      <c r="C27" s="5">
        <v>200</v>
      </c>
    </row>
    <row r="28" spans="1:3" ht="60">
      <c r="A28" s="4" t="s">
        <v>32</v>
      </c>
      <c r="B28" s="10" t="s">
        <v>33</v>
      </c>
      <c r="C28" s="5">
        <f>C31+C29+C32+C30+C33</f>
        <v>8828.8</v>
      </c>
    </row>
    <row r="29" spans="1:3" ht="15.75">
      <c r="A29" s="4" t="s">
        <v>37</v>
      </c>
      <c r="B29" s="10" t="s">
        <v>40</v>
      </c>
      <c r="C29" s="5">
        <f>7115.6+1255.7</f>
        <v>8371.300000000001</v>
      </c>
    </row>
    <row r="30" spans="1:3" ht="15.75">
      <c r="A30" s="4" t="s">
        <v>49</v>
      </c>
      <c r="B30" s="10" t="s">
        <v>50</v>
      </c>
      <c r="C30" s="5">
        <v>50</v>
      </c>
    </row>
    <row r="31" spans="1:3" ht="30">
      <c r="A31" s="7" t="s">
        <v>39</v>
      </c>
      <c r="B31" s="10" t="s">
        <v>38</v>
      </c>
      <c r="C31" s="5">
        <v>53.3</v>
      </c>
    </row>
    <row r="32" spans="1:3" ht="30">
      <c r="A32" s="7" t="s">
        <v>47</v>
      </c>
      <c r="B32" s="10" t="s">
        <v>48</v>
      </c>
      <c r="C32" s="5">
        <v>328.9</v>
      </c>
    </row>
    <row r="33" spans="1:3" ht="30">
      <c r="A33" s="7" t="s">
        <v>51</v>
      </c>
      <c r="B33" s="10" t="s">
        <v>52</v>
      </c>
      <c r="C33" s="5">
        <v>25.3</v>
      </c>
    </row>
    <row r="34" spans="1:3" ht="23.25" customHeight="1">
      <c r="A34" s="14" t="s">
        <v>8</v>
      </c>
      <c r="B34" s="14"/>
      <c r="C34" s="13">
        <f>+C28+C12</f>
        <v>23664.399999999998</v>
      </c>
    </row>
  </sheetData>
  <sheetProtection/>
  <mergeCells count="7">
    <mergeCell ref="A34:B34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2011-12-23T04:43:11Z</cp:lastPrinted>
  <dcterms:created xsi:type="dcterms:W3CDTF">1996-10-08T23:32:33Z</dcterms:created>
  <dcterms:modified xsi:type="dcterms:W3CDTF">2011-12-27T10:05:11Z</dcterms:modified>
  <cp:category/>
  <cp:version/>
  <cp:contentType/>
  <cp:contentStatus/>
</cp:coreProperties>
</file>