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65" windowWidth="7650" windowHeight="877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<sst xmlns="http://schemas.openxmlformats.org/spreadsheetml/2006/main" count="14853" uniqueCount="872">
  <si>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</si>
  <si>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</si>
  <si>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</si>
  <si>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</si>
  <si>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</si>
  <si>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</si>
  <si>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</si>
  <si>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</si>
  <si>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</si>
  <si>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</si>
  <si>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</si>
  <si>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</si>
  <si>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</si>
  <si>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</si>
  <si>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</si>
  <si>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</si>
  <si>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</si>
  <si>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</si>
  <si>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</si>
  <si>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</si>
  <si>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</si>
  <si>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</si>
  <si>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</si>
  <si>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</si>
  <si>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</si>
  <si>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</si>
  <si>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</si>
  <si>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</si>
  <si>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</si>
  <si>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</si>
  <si>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</si>
  <si>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</si>
  <si>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</si>
  <si>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</si>
  <si>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</si>
  <si>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</si>
  <si>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</si>
  <si>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</si>
  <si>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</si>
  <si>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</si>
  <si>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</si>
  <si>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</si>
  <si>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</si>
  <si>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</si>
  <si>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</si>
  <si>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</si>
  <si>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</si>
  <si>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</si>
  <si>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</si>
  <si>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</si>
  <si>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</si>
  <si>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</si>
  <si>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</si>
  <si>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</si>
  <si>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</si>
  <si>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</si>
  <si>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</si>
  <si>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</si>
  <si>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</si>
  <si>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</si>
  <si>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</si>
  <si>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</si>
  <si>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</si>
  <si>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</si>
  <si>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</si>
  <si>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</si>
  <si>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</si>
  <si>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</si>
  <si>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</si>
  <si>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</si>
  <si>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</si>
  <si>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</si>
  <si>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</si>
  <si>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</si>
  <si>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</si>
  <si>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</si>
  <si>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</si>
  <si>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</si>
  <si>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</si>
  <si>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</si>
  <si>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</si>
  <si>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</si>
  <si>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</si>
  <si>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</si>
  <si>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</si>
  <si>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</si>
  <si>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</si>
  <si>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</si>
  <si>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</si>
  <si>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</si>
  <si>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</si>
  <si>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</si>
  <si>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</si>
  <si>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</si>
  <si>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</si>
  <si>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</si>
  <si>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</si>
  <si>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</si>
  <si>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</si>
  <si>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</si>
  <si>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</si>
  <si>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</si>
  <si>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</si>
  <si>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</si>
  <si>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</si>
  <si>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</si>
  <si>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</si>
  <si>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</si>
  <si>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</si>
  <si>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</si>
  <si>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</si>
  <si>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</si>
  <si>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</si>
  <si>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</si>
  <si>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</si>
  <si>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</si>
  <si>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</si>
  <si>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</si>
  <si>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</si>
  <si>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</si>
  <si>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</si>
  <si>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</si>
  <si>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</si>
  <si>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</si>
  <si>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</si>
  <si>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</si>
  <si>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</si>
  <si>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</si>
  <si>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</si>
  <si>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</si>
  <si>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</si>
  <si>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</si>
  <si>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</si>
  <si>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</si>
  <si>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</si>
  <si>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</si>
  <si>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</si>
  <si>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</si>
  <si>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</si>
  <si>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</si>
  <si>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</si>
  <si>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</si>
  <si>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</si>
  <si>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</si>
  <si>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</si>
  <si>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</si>
  <si>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</si>
  <si>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</si>
  <si>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</si>
  <si>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</si>
  <si>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</si>
  <si>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</si>
  <si>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</si>
  <si>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</si>
  <si>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</si>
  <si>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</si>
  <si>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</si>
  <si>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</si>
  <si>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</si>
  <si>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</si>
  <si>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</si>
  <si>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</si>
  <si>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</si>
  <si>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</si>
  <si>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</si>
  <si>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</si>
  <si>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</si>
  <si>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</si>
  <si>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</si>
  <si>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</si>
  <si>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</si>
  <si>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</si>
  <si>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</si>
  <si>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</si>
  <si>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</si>
  <si>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</si>
  <si>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</si>
  <si>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</si>
  <si>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</si>
  <si>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</si>
  <si>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</si>
  <si>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</si>
  <si>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</si>
  <si>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</si>
  <si>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</si>
  <si>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</si>
  <si>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</si>
  <si>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</si>
  <si>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</si>
  <si>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</si>
  <si>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</si>
  <si>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</si>
  <si>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</si>
  <si>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</si>
  <si>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</si>
  <si>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</si>
  <si>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</si>
  <si>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</si>
  <si>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</si>
  <si>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</si>
  <si>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</si>
  <si>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</si>
  <si>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</si>
  <si>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</si>
  <si>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</si>
  <si>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</si>
  <si>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</si>
  <si>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</si>
  <si>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</si>
  <si>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</si>
  <si>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</si>
  <si>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</si>
  <si>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</si>
  <si>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</si>
  <si>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</si>
  <si>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</si>
  <si>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</si>
  <si>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</si>
  <si>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</si>
  <si>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</si>
  <si>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</si>
  <si>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</si>
  <si>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</si>
  <si>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</si>
  <si>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</si>
  <si>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</si>
  <si>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</si>
  <si>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</si>
  <si>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</si>
  <si>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</si>
  <si>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</si>
  <si>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</si>
  <si>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</si>
  <si>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</si>
  <si>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</si>
  <si>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</si>
  <si>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</si>
  <si>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</si>
  <si>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</si>
  <si>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</si>
  <si>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</si>
  <si>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</si>
  <si>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</si>
  <si>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</si>
  <si>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</si>
  <si>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</si>
  <si>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</si>
  <si>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</si>
  <si>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</si>
  <si>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</si>
  <si>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</si>
  <si>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</si>
  <si>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</si>
  <si>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</si>
  <si>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</si>
  <si>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</si>
  <si>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</si>
  <si>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</si>
  <si>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</si>
  <si>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</si>
  <si>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</si>
  <si>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</si>
  <si>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</si>
  <si>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</si>
  <si>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</si>
  <si>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</si>
  <si>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</si>
  <si>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</si>
  <si>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</si>
  <si>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</si>
  <si>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</si>
  <si>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</si>
  <si>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</si>
  <si>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</si>
  <si>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</si>
  <si>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</si>
  <si>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</si>
  <si>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</si>
  <si>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</si>
  <si>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</si>
  <si>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</si>
  <si>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</si>
  <si>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</si>
  <si>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</si>
  <si>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</si>
  <si>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</si>
  <si>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</si>
  <si>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</si>
  <si>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</si>
  <si>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</si>
  <si>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</si>
  <si>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</si>
  <si>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</si>
  <si>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</si>
  <si>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</si>
  <si>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</si>
  <si>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</si>
  <si>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</si>
  <si>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</si>
  <si>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</si>
  <si>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</si>
  <si>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</si>
  <si>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</si>
  <si>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</si>
  <si>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</si>
  <si>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</si>
  <si>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</si>
  <si>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</si>
  <si>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</si>
  <si>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</si>
  <si>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</si>
  <si>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</si>
  <si>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</si>
  <si>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</si>
  <si>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</si>
  <si>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</si>
  <si>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</si>
  <si>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</si>
  <si>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</si>
  <si>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</si>
  <si>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</si>
  <si>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</si>
  <si>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</si>
  <si>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</si>
  <si>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</si>
  <si>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</si>
  <si>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</si>
  <si>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</si>
  <si>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</si>
  <si>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</si>
  <si>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</si>
  <si>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</si>
  <si>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</si>
  <si>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</si>
  <si>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</si>
  <si>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</si>
  <si>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</si>
  <si>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</si>
  <si>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</si>
  <si>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</si>
  <si>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</si>
  <si>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</si>
  <si>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</si>
  <si>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</si>
  <si>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</si>
  <si>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</si>
  <si>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</si>
  <si>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</si>
  <si>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</si>
  <si>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</si>
  <si>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</si>
  <si>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</si>
  <si>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</si>
  <si>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</si>
  <si>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</si>
  <si>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</si>
  <si>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</si>
  <si>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</si>
  <si>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</si>
  <si>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</si>
  <si>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</si>
  <si>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</si>
  <si>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</si>
  <si>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</si>
  <si>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</si>
  <si>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</si>
  <si>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</si>
  <si>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</si>
  <si>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</si>
  <si>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</si>
  <si>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</si>
  <si>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</si>
  <si>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</si>
  <si>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</si>
  <si>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</si>
  <si>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</si>
  <si>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</si>
  <si>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</si>
  <si>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</si>
  <si>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</si>
  <si>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</si>
  <si>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</si>
  <si>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</si>
  <si>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</si>
  <si>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</si>
  <si>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</si>
  <si>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</si>
  <si>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</si>
  <si>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</si>
  <si>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</si>
  <si>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</si>
  <si>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</si>
  <si>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</si>
  <si>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</si>
  <si>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</si>
  <si>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</si>
  <si>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</si>
  <si>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</si>
  <si>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</si>
  <si>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</si>
  <si>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</si>
  <si>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</si>
  <si>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</si>
  <si>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</si>
  <si>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</si>
  <si>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</si>
  <si>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</si>
  <si>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</si>
  <si>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</si>
  <si>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</si>
  <si>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</si>
  <si>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</si>
  <si>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</si>
  <si>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</si>
  <si>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</si>
  <si>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</si>
  <si>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</si>
  <si>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</si>
  <si>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</si>
  <si>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</si>
  <si>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</si>
  <si>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</si>
  <si>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</si>
  <si>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</si>
  <si>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</si>
  <si>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</si>
  <si>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</si>
  <si>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</si>
  <si>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</si>
  <si>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</si>
  <si>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</si>
  <si>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</si>
  <si>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</si>
  <si>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</si>
  <si>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</si>
  <si>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</si>
  <si>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</si>
  <si>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</si>
  <si>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</si>
  <si>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</si>
  <si>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</si>
  <si>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</si>
  <si>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</si>
  <si>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</si>
  <si>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</si>
  <si>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</si>
  <si>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</si>
  <si>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</si>
  <si>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</si>
  <si>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</si>
  <si>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</si>
  <si>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</si>
  <si>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</si>
  <si>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</si>
  <si>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</si>
  <si>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</si>
  <si>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</si>
  <si>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</si>
  <si>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</si>
  <si>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</si>
  <si>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</si>
  <si>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</si>
  <si>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</si>
  <si>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</si>
  <si>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</si>
  <si>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</si>
  <si>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</si>
  <si>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</si>
  <si>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</si>
  <si>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</si>
  <si>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</si>
  <si>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</si>
  <si>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</si>
  <si>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</si>
  <si>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</si>
  <si>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</si>
  <si>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</si>
  <si>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</si>
  <si>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</si>
  <si>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</si>
  <si>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</si>
  <si>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</si>
  <si>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</si>
  <si>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</si>
  <si>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</si>
  <si>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</si>
  <si>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</si>
  <si>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</si>
  <si>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</si>
  <si>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</si>
  <si>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</si>
  <si>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</si>
  <si>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</si>
  <si>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</si>
  <si>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</si>
  <si>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</si>
  <si>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</si>
  <si>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</si>
  <si>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</si>
  <si>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</si>
  <si>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</si>
  <si>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</si>
  <si>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</si>
  <si>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</si>
  <si>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</si>
  <si>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</si>
  <si>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</si>
  <si>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</si>
  <si>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</si>
  <si>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</si>
  <si>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</si>
  <si>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</si>
  <si>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</si>
  <si>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</si>
  <si>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</si>
  <si>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</si>
  <si>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</si>
  <si>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</si>
  <si>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</si>
  <si>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</si>
  <si>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</si>
  <si>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</si>
  <si>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</si>
  <si>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</si>
  <si>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</si>
  <si>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</si>
  <si>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</si>
  <si>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</si>
  <si>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</si>
  <si>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</si>
  <si>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</si>
  <si>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</si>
  <si>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</si>
  <si>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</si>
  <si>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</si>
  <si>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</si>
  <si>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</si>
  <si>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</si>
  <si>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</si>
  <si>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</si>
  <si>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</si>
  <si>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</si>
  <si>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</si>
  <si>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</si>
  <si>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</si>
  <si>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</si>
  <si>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</si>
  <si>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</si>
  <si>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</si>
  <si>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</si>
  <si>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</si>
  <si>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</si>
  <si>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</si>
  <si>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</si>
  <si>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</si>
  <si>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</si>
  <si>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</si>
  <si>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</si>
  <si>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</si>
  <si>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</si>
  <si>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</si>
  <si>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</si>
  <si>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</si>
  <si>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</si>
  <si>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</si>
  <si>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</si>
  <si>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</si>
  <si>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</si>
  <si>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</si>
  <si>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</si>
  <si>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</si>
  <si>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</si>
  <si>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</si>
  <si>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</si>
  <si>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</si>
  <si>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</si>
  <si>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</si>
  <si>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</si>
  <si>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</si>
  <si>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</si>
  <si>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</si>
  <si>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</si>
  <si>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</si>
  <si>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</si>
  <si>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</si>
  <si>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</si>
  <si>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</si>
  <si>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</si>
  <si>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</si>
  <si>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</si>
  <si>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</si>
  <si>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</si>
  <si>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</si>
  <si>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</si>
  <si>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</si>
  <si>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</si>
  <si>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</si>
  <si>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</si>
  <si>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</si>
  <si>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</si>
  <si>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</si>
  <si>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</si>
  <si>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</si>
  <si>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</si>
  <si>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</si>
  <si>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</si>
  <si>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</si>
  <si>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</si>
  <si>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</si>
  <si>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</si>
  <si>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</si>
  <si>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</si>
  <si>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</si>
  <si>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</si>
  <si>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</si>
  <si>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</si>
  <si>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</si>
  <si>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</si>
  <si>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</si>
  <si>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</si>
  <si>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</si>
  <si>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</si>
  <si>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</si>
  <si>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</si>
  <si>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</si>
  <si>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</si>
  <si>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</si>
  <si>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</si>
  <si>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</si>
  <si>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</si>
  <si>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</si>
  <si>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</si>
  <si>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</si>
  <si>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</si>
  <si>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</si>
  <si>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</si>
  <si>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</si>
  <si>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</si>
  <si>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</si>
  <si>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</si>
  <si>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</si>
  <si>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</si>
  <si>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</si>
  <si>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</si>
  <si>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</si>
  <si>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</si>
  <si>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</si>
  <si>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</si>
  <si>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</si>
  <si>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</si>
  <si>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</si>
  <si>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</si>
  <si>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</si>
  <si>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</si>
  <si>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</si>
  <si>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</si>
  <si>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</si>
  <si>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</si>
  <si>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</si>
  <si>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</si>
  <si>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</si>
  <si>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</si>
  <si>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</si>
  <si>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</si>
  <si>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</si>
  <si>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</si>
  <si>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</si>
  <si>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</si>
  <si>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</si>
  <si>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</si>
  <si>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</si>
  <si>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</si>
  <si>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</si>
  <si>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</si>
  <si>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</si>
  <si>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</si>
  <si>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</si>
  <si>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</si>
  <si>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</si>
  <si>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к решению Совета депутатов</t>
  </si>
  <si>
    <t>Сумма (тыс.руб.)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</si>
  <si>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</si>
  <si>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</si>
  <si>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</si>
  <si>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</si>
  <si>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</si>
  <si>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</si>
  <si>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</si>
  <si>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</si>
  <si>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</si>
  <si>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</si>
  <si>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</si>
  <si>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</si>
  <si>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</si>
  <si>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</si>
  <si>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</si>
  <si>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</si>
  <si>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</si>
  <si>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</si>
  <si>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</si>
  <si>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</si>
  <si>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</si>
  <si>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</si>
  <si>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</si>
  <si>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</si>
  <si>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</si>
  <si>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</si>
  <si>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</si>
  <si>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</si>
  <si>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</si>
  <si>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</si>
  <si>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</si>
  <si>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</si>
  <si>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</si>
  <si>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</si>
  <si>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</si>
  <si>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</si>
  <si>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</si>
  <si>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</si>
  <si>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</si>
  <si>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</si>
  <si>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</si>
  <si>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</si>
  <si>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</si>
  <si>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</si>
  <si>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</si>
  <si>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</si>
  <si>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</si>
  <si>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</si>
  <si>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</si>
  <si>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</si>
  <si>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</si>
  <si>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</si>
  <si>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</si>
  <si>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</si>
  <si>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</si>
  <si>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</si>
  <si>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</si>
  <si>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</si>
  <si>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</si>
  <si>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</si>
  <si>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</si>
  <si>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</si>
  <si>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</si>
  <si>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</si>
  <si>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 xml:space="preserve">                                                 № 50</t>
  </si>
  <si>
    <t xml:space="preserve">                                                 от "11 " декабря 2006года</t>
  </si>
  <si>
    <t>целевым статьям расходов, видам расходов ведомсенной классификации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</si>
  <si>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</si>
  <si>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</si>
  <si>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</si>
  <si>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</si>
  <si>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</si>
  <si>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</si>
  <si>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</si>
  <si>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</si>
  <si>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</si>
  <si>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</si>
  <si>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</si>
  <si>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0503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</si>
  <si>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</si>
  <si>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администрации(исполнительно-распорядительного органа муниципального образования)</t>
  </si>
  <si>
    <t>Резервные фонды местных администраций</t>
  </si>
  <si>
    <t>Прочие расходы</t>
  </si>
  <si>
    <t>0410</t>
  </si>
  <si>
    <t>Благоустройство</t>
  </si>
  <si>
    <t>Проведение мероприятий для детей и молодежи</t>
  </si>
  <si>
    <t>Здравоохранение, 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</si>
  <si>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</si>
  <si>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</si>
  <si>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Реализация других функций, связанных с обеспечением национальной безопасности и правоохранительной деятельности</t>
  </si>
  <si>
    <t>Жилищное хозяйство</t>
  </si>
  <si>
    <t>0501</t>
  </si>
  <si>
    <t>Безвозмездные и безвозвратные перечисления государственным и муниципальным организациям</t>
  </si>
  <si>
    <t>Приложение № 6.1</t>
  </si>
  <si>
    <t xml:space="preserve">Раздел </t>
  </si>
  <si>
    <t>Подраздел</t>
  </si>
  <si>
    <t>Распределение бюджетных ассигнований по разделам и подразделам,</t>
  </si>
  <si>
    <t xml:space="preserve">целевым статьям , видам расхода классификациирасходов бюджета </t>
  </si>
  <si>
    <t>Обеспечение пожарной безопасности</t>
  </si>
  <si>
    <t>0412</t>
  </si>
  <si>
    <t>Мероприятия по землеустройству и землепользованию</t>
  </si>
  <si>
    <t>0111</t>
  </si>
  <si>
    <t>Защита населения и территории от последствий чрезвычайных ситуаций, гражданская оборона</t>
  </si>
  <si>
    <t>1102</t>
  </si>
  <si>
    <t>Проведение мероприятий, осуществляемых органами местного самоуправления</t>
  </si>
  <si>
    <t>Дорожное хозяйство</t>
  </si>
  <si>
    <t>61 0 0000</t>
  </si>
  <si>
    <t>61 8 0000</t>
  </si>
  <si>
    <t>Компенсация расходов, связанных с депутатской деятельностью</t>
  </si>
  <si>
    <t>61 8 1105</t>
  </si>
  <si>
    <t>121</t>
  </si>
  <si>
    <t>Обеспечение деятельности органов местного самоуправления</t>
  </si>
  <si>
    <t>Расходы на выплаты муниципальным служащим органов местного самоуправления</t>
  </si>
  <si>
    <t>61 7 0000</t>
  </si>
  <si>
    <t>Муниципальные служащие органов местного самоуправления</t>
  </si>
  <si>
    <t>61 7 1002</t>
  </si>
  <si>
    <t>Фонд оплаты труда муниципальных служащих органов местного самоуправления с учетом начислений</t>
  </si>
  <si>
    <t>61 7 1104</t>
  </si>
  <si>
    <t>Фонд оплаты труда главы администрауии муниципального образования</t>
  </si>
  <si>
    <t>Содержание органов местного самоуправления</t>
  </si>
  <si>
    <t>Содержание органов местного самоуправления, в том числе оплата труда немуниципальных служащих</t>
  </si>
  <si>
    <t>61 8 1103</t>
  </si>
  <si>
    <t>Прочая закупка товаров, работ и услуг для обеспечения государственных (муниципальных) нужд</t>
  </si>
  <si>
    <t>244</t>
  </si>
  <si>
    <t>62 0 0000</t>
  </si>
  <si>
    <t>Прочие непрграммные расходы</t>
  </si>
  <si>
    <t>62 9 0000</t>
  </si>
  <si>
    <t>Передача полномочий ГМР по казначейскому исполнению бюджетов поселений</t>
  </si>
  <si>
    <t>62 9 1302</t>
  </si>
  <si>
    <t>Передача полномочий ГМР по некоторым жилищным вопросам</t>
  </si>
  <si>
    <t>62 9 1303</t>
  </si>
  <si>
    <t>Передача полномочий ГМР по регулированию тарифов на товары и услуги организаций коммунального комплекса</t>
  </si>
  <si>
    <t>62 9 1304</t>
  </si>
  <si>
    <t>Передача полномочий ГМР по осуществлению финансового контроля бюджетов поселений</t>
  </si>
  <si>
    <t>62 9 1306</t>
  </si>
  <si>
    <t>Передача полномочий ГМР по организации централизованных коммунальных услуг</t>
  </si>
  <si>
    <t>62 9 1307</t>
  </si>
  <si>
    <t>62 9 1502</t>
  </si>
  <si>
    <t>870</t>
  </si>
  <si>
    <t>62 9 1505</t>
  </si>
  <si>
    <t>Мероприятия в области информационно-коммуникационных технологий и связа</t>
  </si>
  <si>
    <t>Содержание муниципального жилого фонда, в том числе капитальный ремонт ремонт муниципального жилого фонда</t>
  </si>
  <si>
    <t>Прочие мероприятия по благоустройству городских и сельских поселений</t>
  </si>
  <si>
    <t>59 2 0000</t>
  </si>
  <si>
    <t>59 2 1290</t>
  </si>
  <si>
    <t>Обеспечение деятельности подведомственных учреждений (Библиотеки)</t>
  </si>
  <si>
    <t>Фонд оплаты труда работников домов культуры</t>
  </si>
  <si>
    <t>Фонд оплаты труда работников библиотек</t>
  </si>
  <si>
    <t>Пудомягского сельского поселения на 2015 год</t>
  </si>
  <si>
    <t>Предупреждение и ликвидация последствий чрезвычайных ситуаций и стихийных бедствий техногенного характера</t>
  </si>
  <si>
    <t>71 2 0000</t>
  </si>
  <si>
    <t>71 2 1510</t>
  </si>
  <si>
    <t>Профилактика терроризма и экстремизма</t>
  </si>
  <si>
    <t>71 2 1569</t>
  </si>
  <si>
    <t>71 2 1512</t>
  </si>
  <si>
    <t>71 3 0000</t>
  </si>
  <si>
    <t>Строительство и содержание автомобильных дорог и инженерных сооружений в них в границах муниципальных образований</t>
  </si>
  <si>
    <t>71 3 1539</t>
  </si>
  <si>
    <t>71 1 0000</t>
  </si>
  <si>
    <t>71 1 1516</t>
  </si>
  <si>
    <t>71 1 1518</t>
  </si>
  <si>
    <t>71 3 1520</t>
  </si>
  <si>
    <t>71 3 1538</t>
  </si>
  <si>
    <t>Проведение мероприятий по организации уличного освещения</t>
  </si>
  <si>
    <t>Проведение мероприятий по озеленению территории поселения</t>
  </si>
  <si>
    <t>71 3 1540</t>
  </si>
  <si>
    <t>Мероприятия по организации мест захоронения</t>
  </si>
  <si>
    <t>71 3 1541</t>
  </si>
  <si>
    <t>71 3 1542</t>
  </si>
  <si>
    <t>Проведениемероприятий для детей и молодежи</t>
  </si>
  <si>
    <t>71 5 0000</t>
  </si>
  <si>
    <t>71 5 1253</t>
  </si>
  <si>
    <t>71 4 0000</t>
  </si>
  <si>
    <t>Мероприятия по обеспечению деятельности подведомственных учреждений (ДК)</t>
  </si>
  <si>
    <t>71 4 1250</t>
  </si>
  <si>
    <t>71 4 1260</t>
  </si>
  <si>
    <t>Мероприятия в области  спорта и физической культуры</t>
  </si>
  <si>
    <t>71 5 1534</t>
  </si>
  <si>
    <t>Проведение культурно-массовых мероприятий к праздничным и памятным датам</t>
  </si>
  <si>
    <t>71 4 1563</t>
  </si>
  <si>
    <t>Пенсии за выслугу лет и доплаты к пенсиям муниципальных служащих</t>
  </si>
  <si>
    <t>1001</t>
  </si>
  <si>
    <t>52 3 0000</t>
  </si>
  <si>
    <t>52 3 1528</t>
  </si>
  <si>
    <t>Пособия, компенсации и иные социальные выплатыгражданам, кроме публичных нормативных обязательств</t>
  </si>
  <si>
    <t>321</t>
  </si>
  <si>
    <t>Осуществление первичного воинского учета выплаты зарплаты</t>
  </si>
  <si>
    <t>62 9 5118</t>
  </si>
  <si>
    <t>Передача полномочий ГМР по осуществлению муниципального жилищного контроля</t>
  </si>
  <si>
    <t>62 9 1301</t>
  </si>
  <si>
    <t>от 18 декабря 2014 года № 29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</si>
</sst>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172" fontId="3" fillId="34" borderId="10" xfId="0" applyNumberFormat="1" applyFont="1" applyFill="1" applyBorder="1" applyAlignment="1">
      <alignment vertical="top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top"/>
    </xf>
    <xf numFmtId="2" fontId="16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vertical="top"/>
    </xf>
    <xf numFmtId="2" fontId="1" fillId="34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172" fontId="16" fillId="0" borderId="10" xfId="0" applyNumberFormat="1" applyFont="1" applyBorder="1" applyAlignment="1">
      <alignment vertical="top"/>
    </xf>
    <xf numFmtId="172" fontId="3" fillId="33" borderId="10" xfId="0" applyNumberFormat="1" applyFont="1" applyFill="1" applyBorder="1" applyAlignment="1">
      <alignment vertical="top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36" t="s">
        <v>606</v>
      </c>
      <c r="D1" s="236"/>
      <c r="E1" s="236"/>
    </row>
    <row r="2" spans="3:5" ht="14.25" customHeight="1">
      <c r="C2" s="237" t="s">
        <v>607</v>
      </c>
      <c r="D2" s="237"/>
      <c r="E2" s="237"/>
    </row>
    <row r="3" spans="3:5" ht="12.75" customHeight="1">
      <c r="C3" s="236" t="s">
        <v>608</v>
      </c>
      <c r="D3" s="236"/>
      <c r="E3" s="236"/>
    </row>
    <row r="4" spans="3:5" ht="13.5" customHeight="1">
      <c r="C4" s="236" t="s">
        <v>609</v>
      </c>
      <c r="D4" s="236"/>
      <c r="E4" s="236"/>
    </row>
    <row r="5" spans="1:6" ht="17.25" customHeight="1">
      <c r="A5" s="239" t="s">
        <v>243</v>
      </c>
      <c r="B5" s="240"/>
      <c r="C5" s="240"/>
      <c r="D5" s="240"/>
      <c r="E5" s="240"/>
      <c r="F5" s="240"/>
    </row>
    <row r="6" spans="1:6" ht="17.25" customHeight="1">
      <c r="A6" s="239" t="s">
        <v>0</v>
      </c>
      <c r="B6" s="240"/>
      <c r="C6" s="240"/>
      <c r="D6" s="240"/>
      <c r="E6" s="240"/>
      <c r="F6" s="240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6"/>
      <c r="B430" s="33" t="s">
        <v>278</v>
      </c>
      <c r="C430" s="242" t="s">
        <v>274</v>
      </c>
      <c r="D430" s="242" t="s">
        <v>277</v>
      </c>
      <c r="E430" s="242" t="s">
        <v>279</v>
      </c>
      <c r="F430" s="244">
        <v>3960</v>
      </c>
      <c r="G430" s="25"/>
      <c r="H430" s="25"/>
      <c r="I430" s="25"/>
      <c r="J430" s="25"/>
    </row>
    <row r="431" spans="1:10" s="26" customFormat="1" ht="15.75">
      <c r="A431" s="247"/>
      <c r="B431" s="34" t="s">
        <v>280</v>
      </c>
      <c r="C431" s="243"/>
      <c r="D431" s="243"/>
      <c r="E431" s="243"/>
      <c r="F431" s="245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8"/>
      <c r="B979" s="251" t="s">
        <v>28</v>
      </c>
      <c r="C979" s="238" t="s">
        <v>29</v>
      </c>
      <c r="D979" s="238" t="s">
        <v>246</v>
      </c>
      <c r="E979" s="238" t="s">
        <v>12</v>
      </c>
      <c r="F979" s="249">
        <v>350</v>
      </c>
    </row>
    <row r="980" spans="1:6" ht="9.75" customHeight="1">
      <c r="A980" s="238"/>
      <c r="B980" s="251"/>
      <c r="C980" s="238"/>
      <c r="D980" s="238"/>
      <c r="E980" s="238"/>
      <c r="F980" s="249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8"/>
      <c r="B983" s="250" t="s">
        <v>428</v>
      </c>
      <c r="C983" s="248" t="s">
        <v>459</v>
      </c>
      <c r="D983" s="248" t="s">
        <v>427</v>
      </c>
      <c r="E983" s="248">
        <v>453</v>
      </c>
      <c r="F983" s="241">
        <v>350</v>
      </c>
    </row>
    <row r="984" spans="1:6" ht="15.75">
      <c r="A984" s="238"/>
      <c r="B984" s="250"/>
      <c r="C984" s="248"/>
      <c r="D984" s="248"/>
      <c r="E984" s="248"/>
      <c r="F984" s="241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A983:A984"/>
    <mergeCell ref="B983:B984"/>
    <mergeCell ref="C983:C984"/>
    <mergeCell ref="B979:B980"/>
    <mergeCell ref="E983:E984"/>
    <mergeCell ref="E979:E980"/>
    <mergeCell ref="F983:F984"/>
    <mergeCell ref="A6:F6"/>
    <mergeCell ref="C430:C431"/>
    <mergeCell ref="D430:D431"/>
    <mergeCell ref="E430:E431"/>
    <mergeCell ref="F430:F431"/>
    <mergeCell ref="A430:A431"/>
    <mergeCell ref="D983:D984"/>
    <mergeCell ref="F979:F980"/>
    <mergeCell ref="A979:A980"/>
    <mergeCell ref="C1:E1"/>
    <mergeCell ref="C3:E3"/>
    <mergeCell ref="C4:E4"/>
    <mergeCell ref="C2:E2"/>
    <mergeCell ref="C979:C980"/>
    <mergeCell ref="D979:D980"/>
    <mergeCell ref="A5:F5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6" t="s">
        <v>606</v>
      </c>
      <c r="D1" s="236"/>
      <c r="E1" s="236"/>
    </row>
    <row r="2" spans="3:5" ht="15.75">
      <c r="C2" s="237" t="s">
        <v>607</v>
      </c>
      <c r="D2" s="237"/>
      <c r="E2" s="237"/>
    </row>
    <row r="3" spans="3:5" ht="15.75">
      <c r="C3" s="236" t="s">
        <v>608</v>
      </c>
      <c r="D3" s="236"/>
      <c r="E3" s="236"/>
    </row>
    <row r="4" spans="3:5" ht="15.75">
      <c r="C4" s="236"/>
      <c r="D4" s="236"/>
      <c r="E4" s="236"/>
    </row>
    <row r="5" spans="1:6" ht="18.75">
      <c r="A5" s="239" t="s">
        <v>243</v>
      </c>
      <c r="B5" s="240"/>
      <c r="C5" s="240"/>
      <c r="D5" s="240"/>
      <c r="E5" s="240"/>
      <c r="F5" s="240"/>
    </row>
    <row r="6" spans="1:6" ht="18.75">
      <c r="A6" s="239" t="s">
        <v>0</v>
      </c>
      <c r="B6" s="240"/>
      <c r="C6" s="240"/>
      <c r="D6" s="240"/>
      <c r="E6" s="240"/>
      <c r="F6" s="240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6"/>
      <c r="B270" s="33" t="s">
        <v>278</v>
      </c>
      <c r="C270" s="242" t="s">
        <v>274</v>
      </c>
      <c r="D270" s="242" t="s">
        <v>277</v>
      </c>
      <c r="E270" s="242" t="s">
        <v>279</v>
      </c>
      <c r="F270" s="252">
        <v>3960</v>
      </c>
      <c r="G270" s="109">
        <v>3960</v>
      </c>
    </row>
    <row r="271" spans="1:7" ht="15.75">
      <c r="A271" s="247"/>
      <c r="B271" s="34" t="s">
        <v>280</v>
      </c>
      <c r="C271" s="243"/>
      <c r="D271" s="243"/>
      <c r="E271" s="243"/>
      <c r="F271" s="253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5:F5"/>
    <mergeCell ref="C1:E1"/>
    <mergeCell ref="C2:E2"/>
    <mergeCell ref="C3:E3"/>
    <mergeCell ref="C4:E4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36" t="s">
        <v>606</v>
      </c>
      <c r="D1" s="236"/>
      <c r="E1" s="236"/>
    </row>
    <row r="2" spans="3:5" ht="14.25" customHeight="1">
      <c r="C2" s="237" t="s">
        <v>607</v>
      </c>
      <c r="D2" s="237"/>
      <c r="E2" s="237"/>
    </row>
    <row r="3" spans="3:5" ht="12.75" customHeight="1">
      <c r="C3" s="236" t="s">
        <v>608</v>
      </c>
      <c r="D3" s="236"/>
      <c r="E3" s="236"/>
    </row>
    <row r="4" spans="3:5" ht="13.5" customHeight="1">
      <c r="C4" s="236"/>
      <c r="D4" s="236"/>
      <c r="E4" s="236"/>
    </row>
    <row r="5" spans="1:6" ht="17.25" customHeight="1">
      <c r="A5" s="239" t="s">
        <v>243</v>
      </c>
      <c r="B5" s="240"/>
      <c r="C5" s="240"/>
      <c r="D5" s="240"/>
      <c r="E5" s="240"/>
      <c r="F5" s="240"/>
    </row>
    <row r="6" spans="1:6" ht="17.25" customHeight="1">
      <c r="A6" s="239" t="s">
        <v>0</v>
      </c>
      <c r="B6" s="240"/>
      <c r="C6" s="240"/>
      <c r="D6" s="240"/>
      <c r="E6" s="240"/>
      <c r="F6" s="240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6"/>
      <c r="B270" s="33" t="s">
        <v>278</v>
      </c>
      <c r="C270" s="242" t="s">
        <v>274</v>
      </c>
      <c r="D270" s="242" t="s">
        <v>277</v>
      </c>
      <c r="E270" s="242" t="s">
        <v>279</v>
      </c>
      <c r="F270" s="252">
        <v>3960</v>
      </c>
      <c r="G270" s="254">
        <f t="shared" si="7"/>
        <v>3960</v>
      </c>
      <c r="H270" s="105"/>
      <c r="I270" s="7"/>
      <c r="J270" s="7"/>
    </row>
    <row r="271" spans="1:8" ht="15.75">
      <c r="A271" s="247"/>
      <c r="B271" s="34" t="s">
        <v>280</v>
      </c>
      <c r="C271" s="243"/>
      <c r="D271" s="243"/>
      <c r="E271" s="243"/>
      <c r="F271" s="253"/>
      <c r="G271" s="255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6" t="s">
        <v>606</v>
      </c>
      <c r="D1" s="236"/>
      <c r="E1" s="236"/>
    </row>
    <row r="2" spans="3:5" ht="15.75">
      <c r="C2" s="237" t="s">
        <v>607</v>
      </c>
      <c r="D2" s="237"/>
      <c r="E2" s="237"/>
    </row>
    <row r="3" spans="3:5" ht="15.75">
      <c r="C3" s="236" t="s">
        <v>608</v>
      </c>
      <c r="D3" s="236"/>
      <c r="E3" s="236"/>
    </row>
    <row r="4" spans="3:5" ht="15.75">
      <c r="C4" s="236"/>
      <c r="D4" s="236"/>
      <c r="E4" s="236"/>
    </row>
    <row r="5" spans="1:6" ht="18.75">
      <c r="A5" s="239" t="s">
        <v>243</v>
      </c>
      <c r="B5" s="240"/>
      <c r="C5" s="240"/>
      <c r="D5" s="240"/>
      <c r="E5" s="240"/>
      <c r="F5" s="240"/>
    </row>
    <row r="6" spans="1:6" ht="18.75">
      <c r="A6" s="239" t="s">
        <v>0</v>
      </c>
      <c r="B6" s="240"/>
      <c r="C6" s="240"/>
      <c r="D6" s="240"/>
      <c r="E6" s="240"/>
      <c r="F6" s="240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6"/>
      <c r="B270" s="33" t="s">
        <v>278</v>
      </c>
      <c r="C270" s="242" t="s">
        <v>274</v>
      </c>
      <c r="D270" s="242" t="s">
        <v>277</v>
      </c>
      <c r="E270" s="242" t="s">
        <v>279</v>
      </c>
      <c r="F270" s="252">
        <v>3960</v>
      </c>
      <c r="G270" s="109">
        <v>3960</v>
      </c>
    </row>
    <row r="271" spans="1:7" ht="15.75">
      <c r="A271" s="247"/>
      <c r="B271" s="34" t="s">
        <v>280</v>
      </c>
      <c r="C271" s="243"/>
      <c r="D271" s="243"/>
      <c r="E271" s="243"/>
      <c r="F271" s="253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5:F5"/>
    <mergeCell ref="C1:E1"/>
    <mergeCell ref="C2:E2"/>
    <mergeCell ref="C3:E3"/>
    <mergeCell ref="C4:E4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36" t="s">
        <v>606</v>
      </c>
      <c r="D1" s="236"/>
      <c r="E1" s="236"/>
    </row>
    <row r="2" spans="3:5" ht="14.25" customHeight="1">
      <c r="C2" s="237" t="s">
        <v>607</v>
      </c>
      <c r="D2" s="237"/>
      <c r="E2" s="237"/>
    </row>
    <row r="3" spans="3:5" ht="12.75" customHeight="1">
      <c r="C3" s="236" t="s">
        <v>608</v>
      </c>
      <c r="D3" s="236"/>
      <c r="E3" s="236"/>
    </row>
    <row r="4" spans="3:5" ht="13.5" customHeight="1">
      <c r="C4" s="236"/>
      <c r="D4" s="236"/>
      <c r="E4" s="236"/>
    </row>
    <row r="5" spans="1:7" ht="17.25" customHeight="1">
      <c r="A5" s="239" t="s">
        <v>243</v>
      </c>
      <c r="B5" s="240"/>
      <c r="C5" s="240"/>
      <c r="D5" s="240"/>
      <c r="E5" s="240"/>
      <c r="F5" s="240"/>
      <c r="G5" s="1"/>
    </row>
    <row r="6" spans="1:7" ht="17.25" customHeight="1">
      <c r="A6" s="239" t="s">
        <v>0</v>
      </c>
      <c r="B6" s="240"/>
      <c r="C6" s="240"/>
      <c r="D6" s="240"/>
      <c r="E6" s="240"/>
      <c r="F6" s="240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6"/>
      <c r="B445" s="33" t="s">
        <v>278</v>
      </c>
      <c r="C445" s="242" t="s">
        <v>274</v>
      </c>
      <c r="D445" s="242" t="s">
        <v>277</v>
      </c>
      <c r="E445" s="242" t="s">
        <v>279</v>
      </c>
      <c r="F445" s="244">
        <v>3960</v>
      </c>
      <c r="G445" s="244">
        <v>3960</v>
      </c>
      <c r="H445" s="150"/>
      <c r="I445" s="25"/>
      <c r="J445" s="25"/>
    </row>
    <row r="446" spans="1:10" s="26" customFormat="1" ht="15.75">
      <c r="A446" s="247"/>
      <c r="B446" s="34" t="s">
        <v>280</v>
      </c>
      <c r="C446" s="243"/>
      <c r="D446" s="243"/>
      <c r="E446" s="243"/>
      <c r="F446" s="245"/>
      <c r="G446" s="245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8"/>
      <c r="B998" s="251" t="s">
        <v>28</v>
      </c>
      <c r="C998" s="238" t="s">
        <v>29</v>
      </c>
      <c r="D998" s="238" t="s">
        <v>246</v>
      </c>
      <c r="E998" s="238" t="s">
        <v>12</v>
      </c>
      <c r="F998" s="249">
        <v>350</v>
      </c>
      <c r="G998" s="249">
        <v>350</v>
      </c>
    </row>
    <row r="999" spans="1:7" ht="9.75" customHeight="1">
      <c r="A999" s="238"/>
      <c r="B999" s="251"/>
      <c r="C999" s="238"/>
      <c r="D999" s="238"/>
      <c r="E999" s="238"/>
      <c r="F999" s="249"/>
      <c r="G999" s="249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8"/>
      <c r="B1002" s="250" t="s">
        <v>428</v>
      </c>
      <c r="C1002" s="248" t="s">
        <v>459</v>
      </c>
      <c r="D1002" s="248" t="s">
        <v>427</v>
      </c>
      <c r="E1002" s="248">
        <v>453</v>
      </c>
      <c r="F1002" s="241">
        <v>350</v>
      </c>
      <c r="G1002" s="241">
        <v>350</v>
      </c>
    </row>
    <row r="1003" spans="1:7" ht="15.75">
      <c r="A1003" s="238"/>
      <c r="B1003" s="250"/>
      <c r="C1003" s="248"/>
      <c r="D1003" s="248"/>
      <c r="E1003" s="248"/>
      <c r="F1003" s="241"/>
      <c r="G1003" s="241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A1002:A1003"/>
    <mergeCell ref="B1002:B1003"/>
    <mergeCell ref="C1002:C1003"/>
    <mergeCell ref="A5:F5"/>
    <mergeCell ref="A6:F6"/>
    <mergeCell ref="A445:A446"/>
    <mergeCell ref="A998:A999"/>
    <mergeCell ref="B998:B999"/>
    <mergeCell ref="C998:C999"/>
    <mergeCell ref="D998:D999"/>
    <mergeCell ref="C445:C446"/>
    <mergeCell ref="D445:D446"/>
    <mergeCell ref="E445:E446"/>
    <mergeCell ref="F445:F446"/>
    <mergeCell ref="C1:E1"/>
    <mergeCell ref="C2:E2"/>
    <mergeCell ref="C3:E3"/>
    <mergeCell ref="C4:E4"/>
    <mergeCell ref="D1002:D1003"/>
    <mergeCell ref="G445:G446"/>
    <mergeCell ref="G998:G999"/>
    <mergeCell ref="G1002:G1003"/>
    <mergeCell ref="F998:F999"/>
    <mergeCell ref="E1002:E1003"/>
    <mergeCell ref="F1002:F1003"/>
    <mergeCell ref="E998:E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744</v>
      </c>
      <c r="C1" s="2"/>
      <c r="D1" s="2"/>
      <c r="E1" s="171"/>
      <c r="F1" s="22"/>
    </row>
    <row r="2" spans="1:6" ht="15.75">
      <c r="A2" s="2"/>
      <c r="B2" s="2" t="s">
        <v>742</v>
      </c>
      <c r="C2" s="2"/>
      <c r="D2" s="2"/>
      <c r="E2" s="171"/>
      <c r="F2" s="22"/>
    </row>
    <row r="3" spans="1:6" ht="15.75">
      <c r="A3" s="2"/>
      <c r="B3" s="2" t="s">
        <v>743</v>
      </c>
      <c r="C3" s="2"/>
      <c r="D3" s="2"/>
      <c r="E3" s="171"/>
      <c r="F3" s="22"/>
    </row>
    <row r="4" spans="1:6" ht="15.75">
      <c r="A4" s="2"/>
      <c r="B4" s="2" t="s">
        <v>745</v>
      </c>
      <c r="C4" s="171"/>
      <c r="D4" s="171"/>
      <c r="E4" s="171"/>
      <c r="F4" s="22"/>
    </row>
    <row r="5" spans="1:6" ht="15.75">
      <c r="A5" s="2"/>
      <c r="B5" s="2" t="s">
        <v>746</v>
      </c>
      <c r="C5" s="171"/>
      <c r="D5" s="171"/>
      <c r="E5" s="171"/>
      <c r="F5" s="22"/>
    </row>
    <row r="6" spans="1:6" ht="15.75">
      <c r="A6" s="2"/>
      <c r="B6" s="2" t="s">
        <v>750</v>
      </c>
      <c r="C6" s="171"/>
      <c r="D6" s="171"/>
      <c r="E6" s="171"/>
      <c r="F6" s="22"/>
    </row>
    <row r="7" spans="1:6" ht="15.75">
      <c r="A7" s="2"/>
      <c r="B7" s="2" t="s">
        <v>754</v>
      </c>
      <c r="C7" s="171"/>
      <c r="D7" s="171"/>
      <c r="E7" s="171"/>
      <c r="F7" s="22"/>
    </row>
    <row r="8" spans="1:6" ht="15.75">
      <c r="A8" s="2"/>
      <c r="B8" s="2" t="s">
        <v>755</v>
      </c>
      <c r="C8" s="171"/>
      <c r="D8" s="171"/>
      <c r="E8" s="171"/>
      <c r="F8" s="22"/>
    </row>
    <row r="9" spans="1:6" ht="15.75">
      <c r="A9" s="8" t="s">
        <v>751</v>
      </c>
      <c r="B9" s="2"/>
      <c r="C9" s="2"/>
      <c r="D9" s="2"/>
      <c r="E9" s="2"/>
      <c r="F9" s="118"/>
    </row>
    <row r="11" spans="1:3" ht="12.75">
      <c r="A11" s="172" t="s">
        <v>682</v>
      </c>
      <c r="B11" s="174" t="s">
        <v>684</v>
      </c>
      <c r="C11" s="176" t="s">
        <v>685</v>
      </c>
    </row>
    <row r="12" spans="1:3" ht="12.75">
      <c r="A12" s="173" t="s">
        <v>683</v>
      </c>
      <c r="B12" s="175"/>
      <c r="C12" s="177" t="s">
        <v>686</v>
      </c>
    </row>
    <row r="13" spans="1:3" ht="12.75">
      <c r="A13" s="178" t="s">
        <v>697</v>
      </c>
      <c r="B13" s="178" t="s">
        <v>689</v>
      </c>
      <c r="C13" s="179">
        <f>+C14+C18+C22+C33+C16+C46</f>
        <v>11391.599999999999</v>
      </c>
    </row>
    <row r="14" spans="1:3" ht="12.75">
      <c r="A14" s="178" t="s">
        <v>698</v>
      </c>
      <c r="B14" s="178" t="s">
        <v>687</v>
      </c>
      <c r="C14" s="179">
        <v>540</v>
      </c>
    </row>
    <row r="15" spans="1:3" ht="12.75">
      <c r="A15" s="180" t="s">
        <v>725</v>
      </c>
      <c r="B15" s="180" t="s">
        <v>688</v>
      </c>
      <c r="C15" s="181">
        <v>540</v>
      </c>
    </row>
    <row r="16" spans="1:3" ht="12.75">
      <c r="A16" s="178" t="s">
        <v>726</v>
      </c>
      <c r="B16" s="178" t="s">
        <v>727</v>
      </c>
      <c r="C16" s="179">
        <v>20</v>
      </c>
    </row>
    <row r="17" spans="1:3" ht="12.75">
      <c r="A17" s="180" t="s">
        <v>729</v>
      </c>
      <c r="B17" s="180" t="s">
        <v>728</v>
      </c>
      <c r="C17" s="181">
        <v>20</v>
      </c>
    </row>
    <row r="18" spans="1:3" ht="12.75">
      <c r="A18" s="178" t="s">
        <v>699</v>
      </c>
      <c r="B18" s="178" t="s">
        <v>690</v>
      </c>
      <c r="C18" s="182">
        <f>+C19+C20</f>
        <v>975</v>
      </c>
    </row>
    <row r="19" spans="1:3" ht="12.75">
      <c r="A19" s="180" t="s">
        <v>700</v>
      </c>
      <c r="B19" s="180" t="s">
        <v>691</v>
      </c>
      <c r="C19" s="183">
        <v>575</v>
      </c>
    </row>
    <row r="20" spans="1:3" ht="12.75">
      <c r="A20" s="180" t="s">
        <v>701</v>
      </c>
      <c r="B20" s="180" t="s">
        <v>692</v>
      </c>
      <c r="C20" s="183">
        <v>400</v>
      </c>
    </row>
    <row r="21" spans="1:3" ht="12.75">
      <c r="A21" s="184" t="s">
        <v>730</v>
      </c>
      <c r="B21" s="187" t="s">
        <v>731</v>
      </c>
      <c r="C21" s="190">
        <v>1779</v>
      </c>
    </row>
    <row r="22" spans="1:3" ht="12.75">
      <c r="A22" s="184" t="s">
        <v>693</v>
      </c>
      <c r="B22" s="187" t="s">
        <v>694</v>
      </c>
      <c r="C22" s="190">
        <f>SUM(C24:C30)</f>
        <v>1779</v>
      </c>
    </row>
    <row r="23" spans="1:3" ht="12.75">
      <c r="A23" s="188"/>
      <c r="B23" s="189" t="s">
        <v>695</v>
      </c>
      <c r="C23" s="188"/>
    </row>
    <row r="24" spans="1:3" ht="12.75">
      <c r="A24" s="176" t="s">
        <v>696</v>
      </c>
      <c r="B24" s="192" t="s">
        <v>703</v>
      </c>
      <c r="C24" s="193">
        <v>1750</v>
      </c>
    </row>
    <row r="25" spans="1:3" ht="12.75">
      <c r="A25" s="186"/>
      <c r="B25" s="194" t="s">
        <v>704</v>
      </c>
      <c r="C25" s="186"/>
    </row>
    <row r="26" spans="1:3" ht="12.75">
      <c r="A26" s="186"/>
      <c r="B26" s="194" t="s">
        <v>705</v>
      </c>
      <c r="C26" s="186"/>
    </row>
    <row r="27" spans="1:3" ht="12.75">
      <c r="A27" s="186"/>
      <c r="B27" s="194" t="s">
        <v>706</v>
      </c>
      <c r="C27" s="186"/>
    </row>
    <row r="28" spans="1:3" ht="12.75">
      <c r="A28" s="177"/>
      <c r="B28" s="195" t="s">
        <v>707</v>
      </c>
      <c r="C28" s="177"/>
    </row>
    <row r="29" spans="1:3" ht="12.75">
      <c r="A29" s="176" t="s">
        <v>702</v>
      </c>
      <c r="B29" s="192" t="s">
        <v>708</v>
      </c>
      <c r="C29" s="193">
        <v>29</v>
      </c>
    </row>
    <row r="30" spans="1:3" ht="12.75">
      <c r="A30" s="186"/>
      <c r="B30" s="194" t="s">
        <v>709</v>
      </c>
      <c r="C30" s="186"/>
    </row>
    <row r="31" spans="1:3" ht="12.75">
      <c r="A31" s="186"/>
      <c r="B31" s="194" t="s">
        <v>710</v>
      </c>
      <c r="C31" s="186"/>
    </row>
    <row r="32" spans="1:3" ht="12.75">
      <c r="A32" s="177"/>
      <c r="B32" s="195" t="s">
        <v>711</v>
      </c>
      <c r="C32" s="177"/>
    </row>
    <row r="33" spans="1:3" ht="12.75">
      <c r="A33" s="185" t="s">
        <v>712</v>
      </c>
      <c r="B33" s="196" t="s">
        <v>732</v>
      </c>
      <c r="C33" s="199">
        <f>+C36+C40+C43</f>
        <v>7452.5999999999985</v>
      </c>
    </row>
    <row r="34" spans="1:3" ht="12.75">
      <c r="A34" s="185"/>
      <c r="B34" s="196" t="s">
        <v>713</v>
      </c>
      <c r="C34" s="186"/>
    </row>
    <row r="35" spans="1:3" ht="12.75">
      <c r="A35" s="188"/>
      <c r="B35" s="189" t="s">
        <v>714</v>
      </c>
      <c r="C35" s="177"/>
    </row>
    <row r="36" spans="1:3" ht="12.75">
      <c r="A36" s="198" t="s">
        <v>715</v>
      </c>
      <c r="B36" s="198" t="s">
        <v>733</v>
      </c>
      <c r="C36" s="200">
        <f>+C38+C39</f>
        <v>7236.699999999999</v>
      </c>
    </row>
    <row r="37" spans="1:3" ht="12.75">
      <c r="A37" s="201"/>
      <c r="B37" s="201" t="s">
        <v>734</v>
      </c>
      <c r="C37" s="191"/>
    </row>
    <row r="38" spans="1:3" ht="12.75">
      <c r="A38" s="201"/>
      <c r="B38" s="201" t="s">
        <v>736</v>
      </c>
      <c r="C38" s="191">
        <v>5087.4</v>
      </c>
    </row>
    <row r="39" spans="1:3" ht="12.75">
      <c r="A39" s="201"/>
      <c r="B39" s="201" t="s">
        <v>737</v>
      </c>
      <c r="C39" s="191">
        <f>3959.7-1810.4</f>
        <v>2149.2999999999997</v>
      </c>
    </row>
    <row r="40" spans="1:3" ht="12.75">
      <c r="A40" s="201" t="s">
        <v>716</v>
      </c>
      <c r="B40" s="201" t="s">
        <v>735</v>
      </c>
      <c r="C40" s="177">
        <f>149.3+16.6</f>
        <v>165.9</v>
      </c>
    </row>
    <row r="41" spans="1:3" ht="12.75">
      <c r="A41" s="197"/>
      <c r="B41" s="197" t="s">
        <v>738</v>
      </c>
      <c r="C41" s="180">
        <v>149.3</v>
      </c>
    </row>
    <row r="42" spans="1:3" ht="12.75">
      <c r="A42" s="198"/>
      <c r="B42" s="198" t="s">
        <v>739</v>
      </c>
      <c r="C42" s="176">
        <v>16.6</v>
      </c>
    </row>
    <row r="43" spans="1:3" ht="12.75">
      <c r="A43" s="204"/>
      <c r="B43" s="198" t="s">
        <v>756</v>
      </c>
      <c r="C43" s="210">
        <v>50</v>
      </c>
    </row>
    <row r="44" spans="1:3" ht="12.75">
      <c r="A44" s="207"/>
      <c r="B44" s="208" t="s">
        <v>757</v>
      </c>
      <c r="C44" s="209"/>
    </row>
    <row r="45" spans="1:3" ht="12.75">
      <c r="A45" s="205"/>
      <c r="B45" s="201" t="s">
        <v>758</v>
      </c>
      <c r="C45" s="206"/>
    </row>
    <row r="46" spans="1:3" ht="12.75">
      <c r="A46" s="185" t="s">
        <v>717</v>
      </c>
      <c r="B46" s="196" t="s">
        <v>718</v>
      </c>
      <c r="C46" s="199">
        <f>+C48+C50</f>
        <v>625</v>
      </c>
    </row>
    <row r="47" spans="1:3" ht="12.75">
      <c r="A47" s="177"/>
      <c r="B47" s="189" t="s">
        <v>719</v>
      </c>
      <c r="C47" s="191"/>
    </row>
    <row r="48" spans="1:3" ht="12.75">
      <c r="A48" s="180" t="s">
        <v>720</v>
      </c>
      <c r="B48" s="197" t="s">
        <v>721</v>
      </c>
      <c r="C48" s="181">
        <v>25</v>
      </c>
    </row>
    <row r="49" spans="1:3" ht="12.75">
      <c r="A49" s="180" t="s">
        <v>722</v>
      </c>
      <c r="B49" s="197" t="s">
        <v>723</v>
      </c>
      <c r="C49" s="181">
        <v>25</v>
      </c>
    </row>
    <row r="50" spans="1:3" ht="12.75">
      <c r="A50" s="180" t="s">
        <v>748</v>
      </c>
      <c r="B50" s="197" t="s">
        <v>749</v>
      </c>
      <c r="C50" s="181">
        <v>600</v>
      </c>
    </row>
    <row r="51" spans="1:3" ht="12.75">
      <c r="A51" s="180"/>
      <c r="B51" s="178" t="s">
        <v>724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44"/>
  <sheetViews>
    <sheetView tabSelected="1" view="pageBreakPreview" zoomScaleSheetLayoutView="100" zoomScalePageLayoutView="0" workbookViewId="0" topLeftCell="A62">
      <selection activeCell="E69" sqref="E69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4.421875" style="118" customWidth="1"/>
    <col min="7" max="16384" width="8.8515625" style="164" customWidth="1"/>
  </cols>
  <sheetData>
    <row r="1" spans="3:15" ht="15.75">
      <c r="C1" s="8" t="s">
        <v>774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679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741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871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39" t="s">
        <v>777</v>
      </c>
      <c r="B8" s="256"/>
      <c r="C8" s="256"/>
      <c r="D8" s="256"/>
      <c r="E8" s="256"/>
      <c r="F8" s="256"/>
    </row>
    <row r="9" spans="1:6" ht="18.75">
      <c r="A9" s="239" t="s">
        <v>778</v>
      </c>
      <c r="B9" s="256" t="s">
        <v>747</v>
      </c>
      <c r="C9" s="256"/>
      <c r="D9" s="256"/>
      <c r="E9" s="256"/>
      <c r="F9" s="256"/>
    </row>
    <row r="10" spans="1:6" ht="18.75">
      <c r="A10" s="239" t="s">
        <v>829</v>
      </c>
      <c r="B10" s="256"/>
      <c r="C10" s="256"/>
      <c r="D10" s="256"/>
      <c r="E10" s="256"/>
      <c r="F10" s="256"/>
    </row>
    <row r="11" spans="1:6" ht="18.75" hidden="1">
      <c r="A11" s="162"/>
      <c r="B11" s="163"/>
      <c r="C11" s="163"/>
      <c r="D11" s="163"/>
      <c r="E11" s="163"/>
      <c r="F11" s="166"/>
    </row>
    <row r="12" spans="1:6" ht="47.25">
      <c r="A12" s="158"/>
      <c r="B12" s="11" t="s">
        <v>2</v>
      </c>
      <c r="C12" s="11" t="s">
        <v>775</v>
      </c>
      <c r="D12" s="11" t="s">
        <v>776</v>
      </c>
      <c r="E12" s="11" t="s">
        <v>5</v>
      </c>
      <c r="F12" s="47" t="s">
        <v>680</v>
      </c>
    </row>
    <row r="13" spans="1:6" ht="15.75">
      <c r="A13" s="167"/>
      <c r="B13" s="168" t="s">
        <v>752</v>
      </c>
      <c r="C13" s="169"/>
      <c r="D13" s="169"/>
      <c r="E13" s="169"/>
      <c r="F13" s="235">
        <f>+F14+F47+F56+F65+F78+F84+F97+F94+F44</f>
        <v>28510.04</v>
      </c>
    </row>
    <row r="14" spans="1:6" ht="15.75">
      <c r="A14" s="159" t="s">
        <v>753</v>
      </c>
      <c r="B14" s="153" t="s">
        <v>9</v>
      </c>
      <c r="C14" s="48" t="s">
        <v>10</v>
      </c>
      <c r="D14" s="48"/>
      <c r="E14" s="48"/>
      <c r="F14" s="99">
        <f>+F18+F38+F15+F41</f>
        <v>7432.64</v>
      </c>
    </row>
    <row r="15" spans="1:6" ht="54" customHeight="1">
      <c r="A15" s="159"/>
      <c r="B15" s="218" t="s">
        <v>768</v>
      </c>
      <c r="C15" s="219" t="s">
        <v>740</v>
      </c>
      <c r="D15" s="219" t="s">
        <v>787</v>
      </c>
      <c r="E15" s="219"/>
      <c r="F15" s="213">
        <v>500</v>
      </c>
    </row>
    <row r="16" spans="1:6" ht="33" customHeight="1">
      <c r="A16" s="159"/>
      <c r="B16" s="216" t="s">
        <v>769</v>
      </c>
      <c r="C16" s="217" t="s">
        <v>740</v>
      </c>
      <c r="D16" s="217" t="s">
        <v>788</v>
      </c>
      <c r="E16" s="217"/>
      <c r="F16" s="214">
        <v>500</v>
      </c>
    </row>
    <row r="17" spans="1:6" ht="36.75" customHeight="1">
      <c r="A17" s="159"/>
      <c r="B17" s="216" t="s">
        <v>789</v>
      </c>
      <c r="C17" s="217" t="s">
        <v>740</v>
      </c>
      <c r="D17" s="217" t="s">
        <v>790</v>
      </c>
      <c r="E17" s="217" t="s">
        <v>791</v>
      </c>
      <c r="F17" s="214">
        <v>500</v>
      </c>
    </row>
    <row r="18" spans="1:6" ht="63">
      <c r="A18" s="160"/>
      <c r="B18" s="153" t="s">
        <v>760</v>
      </c>
      <c r="C18" s="48" t="s">
        <v>15</v>
      </c>
      <c r="D18" s="48"/>
      <c r="E18" s="48"/>
      <c r="F18" s="203">
        <f>F19+F28</f>
        <v>6567.04</v>
      </c>
    </row>
    <row r="19" spans="1:6" ht="31.5">
      <c r="A19" s="159"/>
      <c r="B19" s="226" t="s">
        <v>792</v>
      </c>
      <c r="C19" s="227" t="s">
        <v>15</v>
      </c>
      <c r="D19" s="227" t="s">
        <v>787</v>
      </c>
      <c r="E19" s="227"/>
      <c r="F19" s="228">
        <f>+F22+F23+F26+F27</f>
        <v>6216</v>
      </c>
    </row>
    <row r="20" spans="1:6" ht="18.75" customHeight="1" hidden="1">
      <c r="A20" s="159"/>
      <c r="B20" s="211" t="s">
        <v>793</v>
      </c>
      <c r="C20" s="48" t="s">
        <v>15</v>
      </c>
      <c r="D20" s="48" t="s">
        <v>794</v>
      </c>
      <c r="E20" s="48"/>
      <c r="F20" s="203">
        <f>+F21+F23</f>
        <v>4080</v>
      </c>
    </row>
    <row r="21" spans="1:6" ht="22.5" customHeight="1" hidden="1">
      <c r="A21" s="159"/>
      <c r="B21" s="155" t="s">
        <v>795</v>
      </c>
      <c r="C21" s="27" t="s">
        <v>15</v>
      </c>
      <c r="D21" s="27" t="s">
        <v>796</v>
      </c>
      <c r="E21" s="27"/>
      <c r="F21" s="202">
        <v>3200</v>
      </c>
    </row>
    <row r="22" spans="1:6" ht="39" customHeight="1">
      <c r="A22" s="159"/>
      <c r="B22" s="155" t="s">
        <v>797</v>
      </c>
      <c r="C22" s="13" t="s">
        <v>15</v>
      </c>
      <c r="D22" s="13" t="s">
        <v>796</v>
      </c>
      <c r="E22" s="13" t="s">
        <v>791</v>
      </c>
      <c r="F22" s="202">
        <v>3200</v>
      </c>
    </row>
    <row r="23" spans="1:6" ht="42.75" customHeight="1">
      <c r="A23" s="159"/>
      <c r="B23" s="155" t="s">
        <v>761</v>
      </c>
      <c r="C23" s="27" t="s">
        <v>15</v>
      </c>
      <c r="D23" s="27" t="s">
        <v>798</v>
      </c>
      <c r="E23" s="27"/>
      <c r="F23" s="202">
        <f>+F24</f>
        <v>880</v>
      </c>
    </row>
    <row r="24" spans="1:6" ht="1.5" customHeight="1" hidden="1">
      <c r="A24" s="159"/>
      <c r="B24" s="155" t="s">
        <v>799</v>
      </c>
      <c r="C24" s="27" t="s">
        <v>15</v>
      </c>
      <c r="D24" s="27" t="s">
        <v>798</v>
      </c>
      <c r="E24" s="27" t="s">
        <v>791</v>
      </c>
      <c r="F24" s="202">
        <v>880</v>
      </c>
    </row>
    <row r="25" spans="1:6" ht="23.25" customHeight="1" hidden="1">
      <c r="A25" s="159"/>
      <c r="B25" s="211" t="s">
        <v>800</v>
      </c>
      <c r="C25" s="48" t="s">
        <v>15</v>
      </c>
      <c r="D25" s="48" t="s">
        <v>788</v>
      </c>
      <c r="E25" s="48" t="s">
        <v>617</v>
      </c>
      <c r="F25" s="203">
        <v>2236</v>
      </c>
    </row>
    <row r="26" spans="1:6" ht="30" customHeight="1">
      <c r="A26" s="159"/>
      <c r="B26" s="155" t="s">
        <v>801</v>
      </c>
      <c r="C26" s="27" t="s">
        <v>15</v>
      </c>
      <c r="D26" s="27" t="s">
        <v>802</v>
      </c>
      <c r="E26" s="27" t="s">
        <v>791</v>
      </c>
      <c r="F26" s="202">
        <v>400</v>
      </c>
    </row>
    <row r="27" spans="1:6" ht="30" customHeight="1">
      <c r="A27" s="159"/>
      <c r="B27" s="155" t="s">
        <v>803</v>
      </c>
      <c r="C27" s="27" t="s">
        <v>15</v>
      </c>
      <c r="D27" s="27" t="s">
        <v>802</v>
      </c>
      <c r="E27" s="27" t="s">
        <v>804</v>
      </c>
      <c r="F27" s="202">
        <v>1736</v>
      </c>
    </row>
    <row r="28" spans="1:6" ht="21" customHeight="1">
      <c r="A28" s="159"/>
      <c r="B28" s="229" t="s">
        <v>763</v>
      </c>
      <c r="C28" s="230" t="s">
        <v>15</v>
      </c>
      <c r="D28" s="230" t="s">
        <v>805</v>
      </c>
      <c r="E28" s="230"/>
      <c r="F28" s="234">
        <f>+F29</f>
        <v>351.03999999999996</v>
      </c>
    </row>
    <row r="29" spans="1:6" ht="21.75" customHeight="1">
      <c r="A29" s="159"/>
      <c r="B29" s="211" t="s">
        <v>806</v>
      </c>
      <c r="C29" s="48" t="s">
        <v>15</v>
      </c>
      <c r="D29" s="48" t="s">
        <v>807</v>
      </c>
      <c r="E29" s="48"/>
      <c r="F29" s="99">
        <f>SUM(F30:F35)</f>
        <v>351.03999999999996</v>
      </c>
    </row>
    <row r="30" spans="1:6" ht="36" customHeight="1">
      <c r="A30" s="159"/>
      <c r="B30" s="155" t="s">
        <v>869</v>
      </c>
      <c r="C30" s="27" t="s">
        <v>15</v>
      </c>
      <c r="D30" s="27" t="s">
        <v>870</v>
      </c>
      <c r="E30" s="27" t="s">
        <v>791</v>
      </c>
      <c r="F30" s="107">
        <v>84.9</v>
      </c>
    </row>
    <row r="31" spans="1:6" ht="31.5" customHeight="1">
      <c r="A31" s="159"/>
      <c r="B31" s="155" t="s">
        <v>808</v>
      </c>
      <c r="C31" s="27" t="s">
        <v>15</v>
      </c>
      <c r="D31" s="27" t="s">
        <v>809</v>
      </c>
      <c r="E31" s="27" t="s">
        <v>791</v>
      </c>
      <c r="F31" s="202">
        <v>50.5</v>
      </c>
    </row>
    <row r="32" spans="1:6" ht="25.5" customHeight="1">
      <c r="A32" s="159"/>
      <c r="B32" s="155" t="s">
        <v>810</v>
      </c>
      <c r="C32" s="27" t="s">
        <v>15</v>
      </c>
      <c r="D32" s="27" t="s">
        <v>811</v>
      </c>
      <c r="E32" s="27" t="s">
        <v>791</v>
      </c>
      <c r="F32" s="202">
        <v>20.1</v>
      </c>
    </row>
    <row r="33" spans="1:6" ht="40.5" customHeight="1">
      <c r="A33" s="159"/>
      <c r="B33" s="155" t="s">
        <v>812</v>
      </c>
      <c r="C33" s="27" t="s">
        <v>15</v>
      </c>
      <c r="D33" s="27" t="s">
        <v>813</v>
      </c>
      <c r="E33" s="27" t="s">
        <v>791</v>
      </c>
      <c r="F33" s="202">
        <v>33.88</v>
      </c>
    </row>
    <row r="34" spans="1:6" ht="29.25" customHeight="1">
      <c r="A34" s="159"/>
      <c r="B34" s="155" t="s">
        <v>814</v>
      </c>
      <c r="C34" s="27" t="s">
        <v>15</v>
      </c>
      <c r="D34" s="27" t="s">
        <v>815</v>
      </c>
      <c r="E34" s="27" t="s">
        <v>791</v>
      </c>
      <c r="F34" s="202">
        <v>60</v>
      </c>
    </row>
    <row r="35" spans="1:6" s="165" customFormat="1" ht="32.25" customHeight="1">
      <c r="A35" s="159"/>
      <c r="B35" s="155" t="s">
        <v>816</v>
      </c>
      <c r="C35" s="27" t="s">
        <v>15</v>
      </c>
      <c r="D35" s="27" t="s">
        <v>817</v>
      </c>
      <c r="E35" s="27" t="s">
        <v>791</v>
      </c>
      <c r="F35" s="107">
        <v>101.66</v>
      </c>
    </row>
    <row r="36" spans="1:6" s="165" customFormat="1" ht="28.5" customHeight="1">
      <c r="A36" s="159"/>
      <c r="B36" s="211" t="s">
        <v>762</v>
      </c>
      <c r="C36" s="48" t="s">
        <v>782</v>
      </c>
      <c r="D36" s="48"/>
      <c r="E36" s="27"/>
      <c r="F36" s="202">
        <v>65.6</v>
      </c>
    </row>
    <row r="37" spans="1:6" s="165" customFormat="1" ht="26.25" customHeight="1">
      <c r="A37" s="159"/>
      <c r="B37" s="229" t="s">
        <v>763</v>
      </c>
      <c r="C37" s="230" t="s">
        <v>782</v>
      </c>
      <c r="D37" s="230" t="s">
        <v>805</v>
      </c>
      <c r="E37" s="27"/>
      <c r="F37" s="202">
        <v>65.6</v>
      </c>
    </row>
    <row r="38" spans="1:6" s="165" customFormat="1" ht="23.25" customHeight="1">
      <c r="A38" s="159"/>
      <c r="B38" s="211" t="s">
        <v>806</v>
      </c>
      <c r="C38" s="48" t="s">
        <v>782</v>
      </c>
      <c r="D38" s="48" t="s">
        <v>807</v>
      </c>
      <c r="E38" s="48"/>
      <c r="F38" s="203">
        <v>65.6</v>
      </c>
    </row>
    <row r="39" spans="1:6" s="165" customFormat="1" ht="32.25" customHeight="1">
      <c r="A39" s="159"/>
      <c r="B39" s="155" t="s">
        <v>762</v>
      </c>
      <c r="C39" s="27" t="s">
        <v>782</v>
      </c>
      <c r="D39" s="27" t="s">
        <v>818</v>
      </c>
      <c r="E39" s="27"/>
      <c r="F39" s="202">
        <v>65.6</v>
      </c>
    </row>
    <row r="40" spans="1:6" s="165" customFormat="1" ht="21.75" customHeight="1">
      <c r="A40" s="159"/>
      <c r="B40" s="155" t="s">
        <v>763</v>
      </c>
      <c r="C40" s="27" t="s">
        <v>782</v>
      </c>
      <c r="D40" s="27" t="s">
        <v>818</v>
      </c>
      <c r="E40" s="27" t="s">
        <v>819</v>
      </c>
      <c r="F40" s="202">
        <v>65.6</v>
      </c>
    </row>
    <row r="41" spans="1:6" s="165" customFormat="1" ht="20.25" customHeight="1">
      <c r="A41" s="159"/>
      <c r="B41" s="225" t="s">
        <v>399</v>
      </c>
      <c r="C41" s="219" t="s">
        <v>526</v>
      </c>
      <c r="D41" s="219"/>
      <c r="E41" s="219"/>
      <c r="F41" s="231">
        <f>+F42</f>
        <v>300</v>
      </c>
    </row>
    <row r="42" spans="1:6" ht="33" customHeight="1">
      <c r="A42" s="159"/>
      <c r="B42" s="215" t="s">
        <v>785</v>
      </c>
      <c r="C42" s="217" t="s">
        <v>526</v>
      </c>
      <c r="D42" s="217" t="s">
        <v>820</v>
      </c>
      <c r="E42" s="217"/>
      <c r="F42" s="232">
        <v>300</v>
      </c>
    </row>
    <row r="43" spans="1:6" ht="34.5" customHeight="1">
      <c r="A43" s="159"/>
      <c r="B43" s="155" t="s">
        <v>803</v>
      </c>
      <c r="C43" s="217" t="s">
        <v>526</v>
      </c>
      <c r="D43" s="217" t="s">
        <v>820</v>
      </c>
      <c r="E43" s="217" t="s">
        <v>804</v>
      </c>
      <c r="F43" s="232">
        <v>300</v>
      </c>
    </row>
    <row r="44" spans="1:6" ht="34.5" customHeight="1">
      <c r="A44" s="159" t="s">
        <v>637</v>
      </c>
      <c r="B44" s="220" t="s">
        <v>415</v>
      </c>
      <c r="C44" s="219" t="s">
        <v>234</v>
      </c>
      <c r="D44" s="48" t="s">
        <v>807</v>
      </c>
      <c r="E44" s="217"/>
      <c r="F44" s="231">
        <v>399.4</v>
      </c>
    </row>
    <row r="45" spans="1:6" ht="34.5" customHeight="1">
      <c r="A45" s="159"/>
      <c r="B45" s="155" t="s">
        <v>867</v>
      </c>
      <c r="C45" s="217" t="s">
        <v>234</v>
      </c>
      <c r="D45" s="27" t="s">
        <v>868</v>
      </c>
      <c r="E45" s="217" t="s">
        <v>791</v>
      </c>
      <c r="F45" s="232">
        <v>375.4</v>
      </c>
    </row>
    <row r="46" spans="1:6" ht="34.5" customHeight="1">
      <c r="A46" s="159"/>
      <c r="B46" s="155" t="s">
        <v>803</v>
      </c>
      <c r="C46" s="217" t="s">
        <v>234</v>
      </c>
      <c r="D46" s="27" t="s">
        <v>868</v>
      </c>
      <c r="E46" s="217" t="s">
        <v>804</v>
      </c>
      <c r="F46" s="232">
        <v>24</v>
      </c>
    </row>
    <row r="47" spans="1:6" ht="30.75" customHeight="1">
      <c r="A47" s="212">
        <v>3</v>
      </c>
      <c r="B47" s="220" t="s">
        <v>233</v>
      </c>
      <c r="C47" s="221" t="s">
        <v>234</v>
      </c>
      <c r="D47" s="221" t="s">
        <v>831</v>
      </c>
      <c r="E47" s="221"/>
      <c r="F47" s="231">
        <f>+F49+F51+F54</f>
        <v>370</v>
      </c>
    </row>
    <row r="48" spans="1:6" ht="40.5" customHeight="1">
      <c r="A48" s="212"/>
      <c r="B48" s="220" t="s">
        <v>783</v>
      </c>
      <c r="C48" s="221" t="s">
        <v>527</v>
      </c>
      <c r="D48" s="221" t="s">
        <v>831</v>
      </c>
      <c r="E48" s="221"/>
      <c r="F48" s="231">
        <v>70</v>
      </c>
    </row>
    <row r="49" spans="1:6" ht="27.75" customHeight="1">
      <c r="A49" s="212"/>
      <c r="B49" s="222" t="s">
        <v>830</v>
      </c>
      <c r="C49" s="223" t="s">
        <v>527</v>
      </c>
      <c r="D49" s="223" t="s">
        <v>832</v>
      </c>
      <c r="E49" s="221"/>
      <c r="F49" s="232">
        <v>60</v>
      </c>
    </row>
    <row r="50" spans="1:6" ht="35.25" customHeight="1">
      <c r="A50" s="212"/>
      <c r="B50" s="155" t="s">
        <v>803</v>
      </c>
      <c r="C50" s="223" t="s">
        <v>527</v>
      </c>
      <c r="D50" s="223" t="s">
        <v>832</v>
      </c>
      <c r="E50" s="223" t="s">
        <v>804</v>
      </c>
      <c r="F50" s="232">
        <v>60</v>
      </c>
    </row>
    <row r="51" spans="1:6" ht="35.25" customHeight="1">
      <c r="A51" s="212"/>
      <c r="B51" s="222" t="s">
        <v>833</v>
      </c>
      <c r="C51" s="223" t="s">
        <v>527</v>
      </c>
      <c r="D51" s="223" t="s">
        <v>834</v>
      </c>
      <c r="E51" s="223"/>
      <c r="F51" s="232">
        <v>10</v>
      </c>
    </row>
    <row r="52" spans="1:6" ht="35.25" customHeight="1">
      <c r="A52" s="212"/>
      <c r="B52" s="155" t="s">
        <v>803</v>
      </c>
      <c r="C52" s="223" t="s">
        <v>527</v>
      </c>
      <c r="D52" s="223" t="s">
        <v>834</v>
      </c>
      <c r="E52" s="223" t="s">
        <v>804</v>
      </c>
      <c r="F52" s="232">
        <v>10</v>
      </c>
    </row>
    <row r="53" spans="1:6" ht="24.75" customHeight="1">
      <c r="A53" s="161"/>
      <c r="B53" s="220" t="s">
        <v>779</v>
      </c>
      <c r="C53" s="221" t="s">
        <v>236</v>
      </c>
      <c r="D53" s="223" t="s">
        <v>835</v>
      </c>
      <c r="E53" s="223"/>
      <c r="F53" s="231">
        <v>300</v>
      </c>
    </row>
    <row r="54" spans="1:6" ht="45" customHeight="1">
      <c r="A54" s="161"/>
      <c r="B54" s="222" t="s">
        <v>770</v>
      </c>
      <c r="C54" s="223" t="s">
        <v>236</v>
      </c>
      <c r="D54" s="223" t="s">
        <v>835</v>
      </c>
      <c r="E54" s="223"/>
      <c r="F54" s="232">
        <v>300</v>
      </c>
    </row>
    <row r="55" spans="1:6" ht="31.5" customHeight="1">
      <c r="A55" s="161"/>
      <c r="B55" s="155" t="s">
        <v>803</v>
      </c>
      <c r="C55" s="223" t="s">
        <v>236</v>
      </c>
      <c r="D55" s="223" t="s">
        <v>835</v>
      </c>
      <c r="E55" s="223" t="s">
        <v>804</v>
      </c>
      <c r="F55" s="232">
        <v>300</v>
      </c>
    </row>
    <row r="56" spans="1:6" ht="26.25" customHeight="1">
      <c r="A56" s="159" t="s">
        <v>654</v>
      </c>
      <c r="B56" s="170" t="s">
        <v>408</v>
      </c>
      <c r="C56" s="52" t="s">
        <v>454</v>
      </c>
      <c r="D56" s="52"/>
      <c r="E56" s="52"/>
      <c r="F56" s="203">
        <f>+F57+F59+F62</f>
        <v>5500</v>
      </c>
    </row>
    <row r="57" spans="1:6" ht="19.5" customHeight="1">
      <c r="A57" s="159"/>
      <c r="B57" s="170" t="s">
        <v>786</v>
      </c>
      <c r="C57" s="52" t="s">
        <v>529</v>
      </c>
      <c r="D57" s="52" t="s">
        <v>836</v>
      </c>
      <c r="E57" s="52"/>
      <c r="F57" s="203">
        <f>+F58</f>
        <v>4500</v>
      </c>
    </row>
    <row r="58" spans="1:6" ht="48.75" customHeight="1">
      <c r="A58" s="159"/>
      <c r="B58" s="155" t="s">
        <v>837</v>
      </c>
      <c r="C58" s="36" t="s">
        <v>529</v>
      </c>
      <c r="D58" s="36" t="s">
        <v>838</v>
      </c>
      <c r="E58" s="36" t="s">
        <v>804</v>
      </c>
      <c r="F58" s="202">
        <v>4500</v>
      </c>
    </row>
    <row r="59" spans="1:6" ht="22.5" customHeight="1">
      <c r="A59" s="160"/>
      <c r="B59" s="153" t="s">
        <v>476</v>
      </c>
      <c r="C59" s="48" t="s">
        <v>764</v>
      </c>
      <c r="D59" s="48" t="s">
        <v>839</v>
      </c>
      <c r="E59" s="48"/>
      <c r="F59" s="203">
        <f>+F60</f>
        <v>300</v>
      </c>
    </row>
    <row r="60" spans="1:6" ht="33.75" customHeight="1">
      <c r="A60" s="159"/>
      <c r="B60" s="154" t="s">
        <v>821</v>
      </c>
      <c r="C60" s="27" t="s">
        <v>764</v>
      </c>
      <c r="D60" s="27" t="s">
        <v>840</v>
      </c>
      <c r="E60" s="27"/>
      <c r="F60" s="202">
        <f>+F61</f>
        <v>300</v>
      </c>
    </row>
    <row r="61" spans="1:6" ht="31.5" customHeight="1">
      <c r="A61" s="159"/>
      <c r="B61" s="155" t="s">
        <v>803</v>
      </c>
      <c r="C61" s="27" t="s">
        <v>764</v>
      </c>
      <c r="D61" s="27" t="s">
        <v>840</v>
      </c>
      <c r="E61" s="27" t="s">
        <v>804</v>
      </c>
      <c r="F61" s="202">
        <v>300</v>
      </c>
    </row>
    <row r="62" spans="1:6" ht="15.75">
      <c r="A62" s="159"/>
      <c r="B62" s="211" t="s">
        <v>409</v>
      </c>
      <c r="C62" s="48" t="s">
        <v>780</v>
      </c>
      <c r="D62" s="27" t="s">
        <v>839</v>
      </c>
      <c r="E62" s="27"/>
      <c r="F62" s="203">
        <f>+F63</f>
        <v>700</v>
      </c>
    </row>
    <row r="63" spans="1:6" ht="15.75">
      <c r="A63" s="159"/>
      <c r="B63" s="155" t="s">
        <v>781</v>
      </c>
      <c r="C63" s="27" t="s">
        <v>780</v>
      </c>
      <c r="D63" s="27" t="s">
        <v>841</v>
      </c>
      <c r="E63" s="27"/>
      <c r="F63" s="202">
        <f>+F64</f>
        <v>700</v>
      </c>
    </row>
    <row r="64" spans="1:6" ht="31.5">
      <c r="A64" s="159"/>
      <c r="B64" s="155" t="s">
        <v>803</v>
      </c>
      <c r="C64" s="27" t="s">
        <v>780</v>
      </c>
      <c r="D64" s="27" t="s">
        <v>841</v>
      </c>
      <c r="E64" s="27" t="s">
        <v>804</v>
      </c>
      <c r="F64" s="202">
        <v>700</v>
      </c>
    </row>
    <row r="65" spans="1:6" ht="15.75">
      <c r="A65" s="212">
        <v>5</v>
      </c>
      <c r="B65" s="157" t="s">
        <v>516</v>
      </c>
      <c r="C65" s="52" t="s">
        <v>542</v>
      </c>
      <c r="D65" s="52" t="s">
        <v>836</v>
      </c>
      <c r="E65" s="52"/>
      <c r="F65" s="203">
        <f>+F69+F66</f>
        <v>8336</v>
      </c>
    </row>
    <row r="66" spans="1:6" ht="15.75">
      <c r="A66" s="212"/>
      <c r="B66" s="157" t="s">
        <v>771</v>
      </c>
      <c r="C66" s="52" t="s">
        <v>772</v>
      </c>
      <c r="D66" s="52" t="s">
        <v>836</v>
      </c>
      <c r="E66" s="52"/>
      <c r="F66" s="203">
        <f>+F67</f>
        <v>770</v>
      </c>
    </row>
    <row r="67" spans="1:6" ht="29.25" customHeight="1">
      <c r="A67" s="212"/>
      <c r="B67" s="224" t="s">
        <v>773</v>
      </c>
      <c r="C67" s="36" t="s">
        <v>772</v>
      </c>
      <c r="D67" s="36" t="s">
        <v>842</v>
      </c>
      <c r="E67" s="36"/>
      <c r="F67" s="202">
        <v>770</v>
      </c>
    </row>
    <row r="68" spans="1:6" ht="35.25" customHeight="1">
      <c r="A68" s="212"/>
      <c r="B68" s="224" t="s">
        <v>822</v>
      </c>
      <c r="C68" s="36" t="s">
        <v>772</v>
      </c>
      <c r="D68" s="36" t="s">
        <v>842</v>
      </c>
      <c r="E68" s="36" t="s">
        <v>804</v>
      </c>
      <c r="F68" s="202">
        <v>770</v>
      </c>
    </row>
    <row r="69" spans="1:6" ht="22.5" customHeight="1">
      <c r="A69" s="212"/>
      <c r="B69" s="153" t="s">
        <v>765</v>
      </c>
      <c r="C69" s="48" t="s">
        <v>759</v>
      </c>
      <c r="D69" s="52" t="s">
        <v>836</v>
      </c>
      <c r="E69" s="48"/>
      <c r="F69" s="203">
        <f>+F70+F72+F74+F77</f>
        <v>7566</v>
      </c>
    </row>
    <row r="70" spans="1:6" ht="36.75" customHeight="1">
      <c r="A70" s="158"/>
      <c r="B70" s="154" t="s">
        <v>844</v>
      </c>
      <c r="C70" s="27" t="s">
        <v>759</v>
      </c>
      <c r="D70" s="36" t="s">
        <v>843</v>
      </c>
      <c r="E70" s="27"/>
      <c r="F70" s="107">
        <f>+F71</f>
        <v>2500</v>
      </c>
    </row>
    <row r="71" spans="1:6" ht="35.25" customHeight="1">
      <c r="A71" s="158"/>
      <c r="B71" s="155" t="s">
        <v>803</v>
      </c>
      <c r="C71" s="27" t="s">
        <v>759</v>
      </c>
      <c r="D71" s="36" t="s">
        <v>843</v>
      </c>
      <c r="E71" s="27" t="s">
        <v>804</v>
      </c>
      <c r="F71" s="107">
        <v>2500</v>
      </c>
    </row>
    <row r="72" spans="1:6" ht="30" customHeight="1">
      <c r="A72" s="158"/>
      <c r="B72" s="154" t="s">
        <v>845</v>
      </c>
      <c r="C72" s="27" t="s">
        <v>759</v>
      </c>
      <c r="D72" s="36" t="s">
        <v>846</v>
      </c>
      <c r="E72" s="27"/>
      <c r="F72" s="107">
        <f>+F73</f>
        <v>50</v>
      </c>
    </row>
    <row r="73" spans="1:6" ht="31.5" customHeight="1">
      <c r="A73" s="158"/>
      <c r="B73" s="155" t="s">
        <v>803</v>
      </c>
      <c r="C73" s="27" t="s">
        <v>759</v>
      </c>
      <c r="D73" s="36" t="s">
        <v>846</v>
      </c>
      <c r="E73" s="27" t="s">
        <v>804</v>
      </c>
      <c r="F73" s="107">
        <v>50</v>
      </c>
    </row>
    <row r="74" spans="1:6" ht="22.5" customHeight="1">
      <c r="A74" s="158"/>
      <c r="B74" s="154" t="s">
        <v>847</v>
      </c>
      <c r="C74" s="13" t="s">
        <v>759</v>
      </c>
      <c r="D74" s="13" t="s">
        <v>848</v>
      </c>
      <c r="E74" s="13"/>
      <c r="F74" s="107">
        <v>16</v>
      </c>
    </row>
    <row r="75" spans="1:6" ht="30" customHeight="1">
      <c r="A75" s="158"/>
      <c r="B75" s="155" t="s">
        <v>803</v>
      </c>
      <c r="C75" s="13" t="s">
        <v>759</v>
      </c>
      <c r="D75" s="13" t="s">
        <v>848</v>
      </c>
      <c r="E75" s="13" t="s">
        <v>804</v>
      </c>
      <c r="F75" s="107">
        <v>16</v>
      </c>
    </row>
    <row r="76" spans="1:6" ht="39.75" customHeight="1">
      <c r="A76" s="158"/>
      <c r="B76" s="154" t="s">
        <v>823</v>
      </c>
      <c r="C76" s="13" t="s">
        <v>759</v>
      </c>
      <c r="D76" s="13" t="s">
        <v>849</v>
      </c>
      <c r="E76" s="13"/>
      <c r="F76" s="107">
        <f>+F77</f>
        <v>5000</v>
      </c>
    </row>
    <row r="77" spans="1:6" ht="32.25" customHeight="1">
      <c r="A77" s="158"/>
      <c r="B77" s="155" t="s">
        <v>803</v>
      </c>
      <c r="C77" s="13" t="s">
        <v>759</v>
      </c>
      <c r="D77" s="13" t="s">
        <v>849</v>
      </c>
      <c r="E77" s="13" t="s">
        <v>804</v>
      </c>
      <c r="F77" s="107">
        <v>5000</v>
      </c>
    </row>
    <row r="78" spans="1:6" ht="20.25" customHeight="1">
      <c r="A78" s="212">
        <v>6</v>
      </c>
      <c r="B78" s="156" t="s">
        <v>65</v>
      </c>
      <c r="C78" s="18" t="s">
        <v>66</v>
      </c>
      <c r="D78" s="18" t="s">
        <v>851</v>
      </c>
      <c r="E78" s="18"/>
      <c r="F78" s="99">
        <f>+F82</f>
        <v>700</v>
      </c>
    </row>
    <row r="79" spans="1:6" ht="0.75" customHeight="1" hidden="1">
      <c r="A79" s="158"/>
      <c r="B79" s="156" t="s">
        <v>267</v>
      </c>
      <c r="C79" s="18" t="s">
        <v>268</v>
      </c>
      <c r="D79" s="18" t="s">
        <v>824</v>
      </c>
      <c r="E79" s="18"/>
      <c r="F79" s="99">
        <v>300</v>
      </c>
    </row>
    <row r="80" spans="1:6" ht="15.75" hidden="1">
      <c r="A80" s="158"/>
      <c r="B80" s="154" t="s">
        <v>766</v>
      </c>
      <c r="C80" s="13" t="s">
        <v>268</v>
      </c>
      <c r="D80" s="13" t="s">
        <v>825</v>
      </c>
      <c r="E80" s="13"/>
      <c r="F80" s="107">
        <v>300</v>
      </c>
    </row>
    <row r="81" spans="1:6" ht="31.5" hidden="1">
      <c r="A81" s="158"/>
      <c r="B81" s="155" t="s">
        <v>803</v>
      </c>
      <c r="C81" s="13" t="s">
        <v>268</v>
      </c>
      <c r="D81" s="13" t="s">
        <v>825</v>
      </c>
      <c r="E81" s="13" t="s">
        <v>804</v>
      </c>
      <c r="F81" s="107">
        <v>300</v>
      </c>
    </row>
    <row r="82" spans="1:6" ht="15.75">
      <c r="A82" s="158"/>
      <c r="B82" s="155" t="s">
        <v>850</v>
      </c>
      <c r="C82" s="13" t="s">
        <v>268</v>
      </c>
      <c r="D82" s="13" t="s">
        <v>852</v>
      </c>
      <c r="E82" s="13"/>
      <c r="F82" s="107">
        <f>+F83</f>
        <v>700</v>
      </c>
    </row>
    <row r="83" spans="1:6" ht="31.5">
      <c r="A83" s="158"/>
      <c r="B83" s="155" t="s">
        <v>803</v>
      </c>
      <c r="C83" s="13" t="s">
        <v>268</v>
      </c>
      <c r="D83" s="13" t="s">
        <v>852</v>
      </c>
      <c r="E83" s="13" t="s">
        <v>804</v>
      </c>
      <c r="F83" s="107">
        <v>700</v>
      </c>
    </row>
    <row r="84" spans="1:6" ht="31.5">
      <c r="A84" s="212">
        <v>7</v>
      </c>
      <c r="B84" s="156" t="s">
        <v>28</v>
      </c>
      <c r="C84" s="18" t="s">
        <v>29</v>
      </c>
      <c r="D84" s="18" t="s">
        <v>853</v>
      </c>
      <c r="E84" s="18"/>
      <c r="F84" s="99">
        <f>+F85</f>
        <v>4760</v>
      </c>
    </row>
    <row r="85" spans="1:6" ht="15.75">
      <c r="A85" s="158"/>
      <c r="B85" s="156" t="s">
        <v>32</v>
      </c>
      <c r="C85" s="18" t="s">
        <v>33</v>
      </c>
      <c r="D85" s="18" t="s">
        <v>853</v>
      </c>
      <c r="E85" s="18"/>
      <c r="F85" s="99">
        <f>+F86+F89+F92</f>
        <v>4760</v>
      </c>
    </row>
    <row r="86" spans="1:6" ht="30.75" customHeight="1">
      <c r="A86" s="158"/>
      <c r="B86" s="152" t="s">
        <v>854</v>
      </c>
      <c r="C86" s="13" t="s">
        <v>33</v>
      </c>
      <c r="D86" s="13" t="s">
        <v>855</v>
      </c>
      <c r="E86" s="13"/>
      <c r="F86" s="107">
        <f>+F87+F88</f>
        <v>3500</v>
      </c>
    </row>
    <row r="87" spans="1:6" ht="30.75" customHeight="1">
      <c r="A87" s="158"/>
      <c r="B87" s="152" t="s">
        <v>827</v>
      </c>
      <c r="C87" s="13" t="s">
        <v>33</v>
      </c>
      <c r="D87" s="13" t="s">
        <v>855</v>
      </c>
      <c r="E87" s="13" t="s">
        <v>791</v>
      </c>
      <c r="F87" s="107">
        <v>2100</v>
      </c>
    </row>
    <row r="88" spans="1:6" ht="30.75" customHeight="1">
      <c r="A88" s="158"/>
      <c r="B88" s="155" t="s">
        <v>803</v>
      </c>
      <c r="C88" s="13" t="s">
        <v>33</v>
      </c>
      <c r="D88" s="13" t="s">
        <v>855</v>
      </c>
      <c r="E88" s="13" t="s">
        <v>804</v>
      </c>
      <c r="F88" s="107">
        <v>1400</v>
      </c>
    </row>
    <row r="89" spans="1:6" ht="30.75" customHeight="1">
      <c r="A89" s="158"/>
      <c r="B89" s="152" t="s">
        <v>826</v>
      </c>
      <c r="C89" s="13" t="s">
        <v>33</v>
      </c>
      <c r="D89" s="13" t="s">
        <v>856</v>
      </c>
      <c r="E89" s="13"/>
      <c r="F89" s="107">
        <f>+F90+F91</f>
        <v>960</v>
      </c>
    </row>
    <row r="90" spans="1:6" ht="30.75" customHeight="1">
      <c r="A90" s="158"/>
      <c r="B90" s="152" t="s">
        <v>828</v>
      </c>
      <c r="C90" s="13" t="s">
        <v>33</v>
      </c>
      <c r="D90" s="13" t="s">
        <v>856</v>
      </c>
      <c r="E90" s="13" t="s">
        <v>791</v>
      </c>
      <c r="F90" s="107">
        <v>760</v>
      </c>
    </row>
    <row r="91" spans="1:6" ht="30.75" customHeight="1">
      <c r="A91" s="158"/>
      <c r="B91" s="155" t="s">
        <v>803</v>
      </c>
      <c r="C91" s="13" t="s">
        <v>33</v>
      </c>
      <c r="D91" s="13" t="s">
        <v>856</v>
      </c>
      <c r="E91" s="13" t="s">
        <v>804</v>
      </c>
      <c r="F91" s="107">
        <v>200</v>
      </c>
    </row>
    <row r="92" spans="1:6" ht="31.5">
      <c r="A92" s="158"/>
      <c r="B92" s="155" t="s">
        <v>859</v>
      </c>
      <c r="C92" s="13" t="s">
        <v>33</v>
      </c>
      <c r="D92" s="13" t="s">
        <v>860</v>
      </c>
      <c r="E92" s="13"/>
      <c r="F92" s="107">
        <v>300</v>
      </c>
    </row>
    <row r="93" spans="1:6" ht="31.5">
      <c r="A93" s="158"/>
      <c r="B93" s="155" t="s">
        <v>803</v>
      </c>
      <c r="C93" s="13" t="s">
        <v>33</v>
      </c>
      <c r="D93" s="13" t="s">
        <v>860</v>
      </c>
      <c r="E93" s="13" t="s">
        <v>804</v>
      </c>
      <c r="F93" s="107">
        <v>300</v>
      </c>
    </row>
    <row r="94" spans="1:6" ht="30.75" customHeight="1">
      <c r="A94" s="233">
        <v>8</v>
      </c>
      <c r="B94" s="211" t="s">
        <v>506</v>
      </c>
      <c r="C94" s="18" t="s">
        <v>674</v>
      </c>
      <c r="D94" s="18" t="s">
        <v>863</v>
      </c>
      <c r="E94" s="18"/>
      <c r="F94" s="99">
        <f>+F95</f>
        <v>312</v>
      </c>
    </row>
    <row r="95" spans="1:6" ht="36.75" customHeight="1">
      <c r="A95" s="158"/>
      <c r="B95" s="155" t="s">
        <v>861</v>
      </c>
      <c r="C95" s="13" t="s">
        <v>862</v>
      </c>
      <c r="D95" s="13" t="s">
        <v>864</v>
      </c>
      <c r="E95" s="13"/>
      <c r="F95" s="107">
        <v>312</v>
      </c>
    </row>
    <row r="96" spans="1:6" ht="47.25">
      <c r="A96" s="158"/>
      <c r="B96" s="155" t="s">
        <v>865</v>
      </c>
      <c r="C96" s="13" t="s">
        <v>862</v>
      </c>
      <c r="D96" s="13" t="s">
        <v>864</v>
      </c>
      <c r="E96" s="13" t="s">
        <v>866</v>
      </c>
      <c r="F96" s="107">
        <v>312</v>
      </c>
    </row>
    <row r="97" spans="1:6" ht="15.75">
      <c r="A97" s="212">
        <v>9</v>
      </c>
      <c r="B97" s="153" t="s">
        <v>767</v>
      </c>
      <c r="C97" s="48" t="s">
        <v>681</v>
      </c>
      <c r="D97" s="48" t="s">
        <v>851</v>
      </c>
      <c r="E97" s="48"/>
      <c r="F97" s="99">
        <f>+F98</f>
        <v>700</v>
      </c>
    </row>
    <row r="98" spans="1:6" ht="15.75">
      <c r="A98" s="158"/>
      <c r="B98" s="152" t="s">
        <v>857</v>
      </c>
      <c r="C98" s="27" t="s">
        <v>784</v>
      </c>
      <c r="D98" s="27" t="s">
        <v>851</v>
      </c>
      <c r="E98" s="27"/>
      <c r="F98" s="107">
        <f>+F99</f>
        <v>700</v>
      </c>
    </row>
    <row r="99" spans="1:6" ht="31.5">
      <c r="A99" s="158"/>
      <c r="B99" s="155" t="s">
        <v>803</v>
      </c>
      <c r="C99" s="27" t="s">
        <v>784</v>
      </c>
      <c r="D99" s="27" t="s">
        <v>858</v>
      </c>
      <c r="E99" s="27" t="s">
        <v>804</v>
      </c>
      <c r="F99" s="107">
        <v>700</v>
      </c>
    </row>
    <row r="104" ht="15.75">
      <c r="A104" s="10"/>
    </row>
    <row r="105" ht="15.75">
      <c r="A105" s="8"/>
    </row>
    <row r="107" spans="2:5" ht="15.75">
      <c r="B107" s="8"/>
      <c r="C107" s="8"/>
      <c r="D107" s="8"/>
      <c r="E107" s="8"/>
    </row>
    <row r="114" spans="1:5" ht="15.75">
      <c r="A114" s="8"/>
      <c r="B114" s="10"/>
      <c r="C114" s="10"/>
      <c r="D114" s="10"/>
      <c r="E114" s="10"/>
    </row>
    <row r="115" spans="2:5" ht="15.75">
      <c r="B115" s="8"/>
      <c r="C115" s="8"/>
      <c r="D115" s="8"/>
      <c r="E115" s="8"/>
    </row>
    <row r="121" ht="15.75">
      <c r="A121" s="10"/>
    </row>
    <row r="122" ht="15.75">
      <c r="A122" s="8"/>
    </row>
    <row r="124" spans="2:5" ht="15.75">
      <c r="B124" s="8"/>
      <c r="C124" s="8"/>
      <c r="D124" s="8"/>
      <c r="E124" s="8"/>
    </row>
    <row r="131" spans="1:5" ht="15.75">
      <c r="A131" s="8"/>
      <c r="B131" s="8"/>
      <c r="C131" s="8"/>
      <c r="D131" s="8"/>
      <c r="E131" s="8"/>
    </row>
    <row r="136" spans="2:5" ht="15.75">
      <c r="B136" s="10"/>
      <c r="C136" s="10"/>
      <c r="D136" s="10"/>
      <c r="E136" s="10"/>
    </row>
    <row r="137" spans="2:5" ht="15.75">
      <c r="B137" s="8"/>
      <c r="C137" s="8"/>
      <c r="D137" s="8"/>
      <c r="E137" s="8"/>
    </row>
    <row r="138" ht="15.75">
      <c r="A138" s="8"/>
    </row>
    <row r="141" spans="2:5" ht="15.75">
      <c r="B141" s="8"/>
      <c r="C141" s="8"/>
      <c r="D141" s="8"/>
      <c r="E141" s="8"/>
    </row>
    <row r="143" ht="15.75">
      <c r="A143" s="10"/>
    </row>
    <row r="144" ht="15.75">
      <c r="A144" s="8"/>
    </row>
    <row r="146" spans="2:5" ht="15.75">
      <c r="B146" s="8"/>
      <c r="C146" s="8"/>
      <c r="D146" s="8"/>
      <c r="E146" s="8"/>
    </row>
    <row r="148" ht="15.75">
      <c r="A148" s="8"/>
    </row>
    <row r="153" spans="1:5" ht="15.75">
      <c r="A153" s="8"/>
      <c r="B153" s="8"/>
      <c r="C153" s="8"/>
      <c r="D153" s="8"/>
      <c r="E153" s="8"/>
    </row>
    <row r="160" ht="15.75">
      <c r="A160" s="8"/>
    </row>
    <row r="164" spans="2:5" ht="15.75">
      <c r="B164" s="10"/>
      <c r="C164" s="10"/>
      <c r="D164" s="10"/>
      <c r="E164" s="10"/>
    </row>
    <row r="165" spans="2:5" ht="15.75">
      <c r="B165" s="8"/>
      <c r="C165" s="8"/>
      <c r="D165" s="8"/>
      <c r="E165" s="8"/>
    </row>
    <row r="171" ht="15.75">
      <c r="A171" s="10"/>
    </row>
    <row r="172" spans="1:5" ht="15.75">
      <c r="A172" s="8"/>
      <c r="B172" s="8"/>
      <c r="C172" s="8"/>
      <c r="D172" s="8"/>
      <c r="E172" s="8"/>
    </row>
    <row r="179" spans="1:5" ht="15.75">
      <c r="A179" s="8"/>
      <c r="B179" s="10"/>
      <c r="C179" s="10"/>
      <c r="D179" s="10"/>
      <c r="E179" s="10"/>
    </row>
    <row r="180" spans="2:5" ht="15.75">
      <c r="B180" s="8"/>
      <c r="C180" s="8"/>
      <c r="D180" s="8"/>
      <c r="E180" s="8"/>
    </row>
    <row r="186" ht="15.75">
      <c r="A186" s="10"/>
    </row>
    <row r="187" ht="15.75">
      <c r="A187" s="8"/>
    </row>
    <row r="192" spans="2:5" ht="15.75">
      <c r="B192" s="8"/>
      <c r="C192" s="8"/>
      <c r="D192" s="8"/>
      <c r="E192" s="8"/>
    </row>
    <row r="199" spans="1:5" ht="15.75">
      <c r="A199" s="8"/>
      <c r="B199" s="10"/>
      <c r="C199" s="10"/>
      <c r="D199" s="10"/>
      <c r="E199" s="10"/>
    </row>
    <row r="200" spans="2:5" ht="15.75">
      <c r="B200" s="8"/>
      <c r="C200" s="8"/>
      <c r="D200" s="8"/>
      <c r="E200" s="8"/>
    </row>
    <row r="206" ht="15.75">
      <c r="A206" s="10"/>
    </row>
    <row r="207" spans="1:5" ht="15.75">
      <c r="A207" s="8"/>
      <c r="B207" s="8"/>
      <c r="C207" s="8"/>
      <c r="D207" s="8"/>
      <c r="E207" s="8"/>
    </row>
    <row r="213" spans="2:5" ht="15.75">
      <c r="B213" s="10"/>
      <c r="C213" s="10"/>
      <c r="D213" s="10"/>
      <c r="E213" s="10"/>
    </row>
    <row r="214" spans="1:5" ht="15.75">
      <c r="A214" s="8"/>
      <c r="B214" s="8"/>
      <c r="C214" s="8"/>
      <c r="D214" s="8"/>
      <c r="E214" s="8"/>
    </row>
    <row r="220" ht="15.75">
      <c r="A220" s="10"/>
    </row>
    <row r="221" ht="15.75">
      <c r="A221" s="8"/>
    </row>
    <row r="222" spans="2:5" ht="15.75">
      <c r="B222" s="8"/>
      <c r="C222" s="8"/>
      <c r="D222" s="8"/>
      <c r="E222" s="8"/>
    </row>
    <row r="229" ht="15.75">
      <c r="A229" s="8"/>
    </row>
    <row r="231" spans="2:5" ht="15.75">
      <c r="B231" s="10"/>
      <c r="C231" s="10"/>
      <c r="D231" s="10"/>
      <c r="E231" s="10"/>
    </row>
    <row r="232" spans="2:5" ht="15.75">
      <c r="B232" s="8"/>
      <c r="C232" s="8"/>
      <c r="D232" s="8"/>
      <c r="E232" s="8"/>
    </row>
    <row r="238" ht="15.75">
      <c r="A238" s="10"/>
    </row>
    <row r="239" ht="15.75">
      <c r="A239" s="8"/>
    </row>
    <row r="241" spans="2:5" ht="15.75">
      <c r="B241" s="8"/>
      <c r="C241" s="8"/>
      <c r="D241" s="8"/>
      <c r="E241" s="8"/>
    </row>
    <row r="248" ht="15.75">
      <c r="A248" s="8"/>
    </row>
    <row r="250" spans="2:5" ht="15.75">
      <c r="B250" s="8"/>
      <c r="C250" s="8"/>
      <c r="D250" s="8"/>
      <c r="E250" s="8"/>
    </row>
    <row r="257" ht="15.75">
      <c r="A257" s="8"/>
    </row>
    <row r="261" spans="2:5" ht="15.75">
      <c r="B261" s="10"/>
      <c r="C261" s="10"/>
      <c r="D261" s="10"/>
      <c r="E261" s="10"/>
    </row>
    <row r="262" spans="2:5" ht="15.75">
      <c r="B262" s="8"/>
      <c r="C262" s="8"/>
      <c r="D262" s="8"/>
      <c r="E262" s="8"/>
    </row>
    <row r="268" ht="15.75">
      <c r="A268" s="10"/>
    </row>
    <row r="269" ht="15.75">
      <c r="A269" s="8"/>
    </row>
    <row r="275" spans="2:5" ht="15.75">
      <c r="B275" s="8"/>
      <c r="C275" s="8"/>
      <c r="D275" s="8"/>
      <c r="E275" s="8"/>
    </row>
    <row r="282" ht="15.75">
      <c r="A282" s="8"/>
    </row>
    <row r="288" spans="2:5" ht="15.75">
      <c r="B288" s="10"/>
      <c r="C288" s="10"/>
      <c r="D288" s="10"/>
      <c r="E288" s="10"/>
    </row>
    <row r="289" spans="2:5" ht="15.75">
      <c r="B289" s="8"/>
      <c r="C289" s="8"/>
      <c r="D289" s="8"/>
      <c r="E289" s="8"/>
    </row>
    <row r="295" ht="15.75">
      <c r="A295" s="10"/>
    </row>
    <row r="296" ht="15.75">
      <c r="A296" s="8"/>
    </row>
    <row r="297" spans="2:5" ht="15.75">
      <c r="B297" s="8"/>
      <c r="C297" s="8"/>
      <c r="D297" s="8"/>
      <c r="E297" s="8"/>
    </row>
    <row r="304" ht="15.75">
      <c r="A304" s="8"/>
    </row>
    <row r="309" spans="2:5" ht="15.75">
      <c r="B309" s="10"/>
      <c r="C309" s="10"/>
      <c r="D309" s="10"/>
      <c r="E309" s="10"/>
    </row>
    <row r="310" spans="2:5" ht="15.75">
      <c r="B310" s="8"/>
      <c r="C310" s="8"/>
      <c r="D310" s="8"/>
      <c r="E310" s="8"/>
    </row>
    <row r="316" ht="15.75">
      <c r="A316" s="10"/>
    </row>
    <row r="317" ht="15.75">
      <c r="A317" s="8"/>
    </row>
    <row r="322" spans="2:5" ht="15.75">
      <c r="B322" s="8"/>
      <c r="C322" s="8"/>
      <c r="D322" s="8"/>
      <c r="E322" s="8"/>
    </row>
    <row r="329" ht="15.75">
      <c r="A329" s="8"/>
    </row>
    <row r="330" spans="2:5" ht="15.75">
      <c r="B330" s="10"/>
      <c r="C330" s="10"/>
      <c r="D330" s="10"/>
      <c r="E330" s="10"/>
    </row>
    <row r="331" spans="2:5" ht="15.75">
      <c r="B331" s="8"/>
      <c r="C331" s="8"/>
      <c r="D331" s="8"/>
      <c r="E331" s="8"/>
    </row>
    <row r="337" ht="15.75">
      <c r="A337" s="10"/>
    </row>
    <row r="338" ht="15.75">
      <c r="A338" s="8"/>
    </row>
    <row r="339" spans="2:5" ht="15.75">
      <c r="B339" s="8"/>
      <c r="C339" s="8"/>
      <c r="D339" s="8"/>
      <c r="E339" s="8"/>
    </row>
    <row r="346" spans="1:5" ht="15.75">
      <c r="A346" s="8"/>
      <c r="B346" s="10"/>
      <c r="C346" s="10"/>
      <c r="D346" s="10"/>
      <c r="E346" s="10"/>
    </row>
    <row r="347" spans="2:5" ht="15.75">
      <c r="B347" s="8"/>
      <c r="C347" s="8"/>
      <c r="D347" s="8"/>
      <c r="E347" s="8"/>
    </row>
    <row r="353" ht="15.75">
      <c r="A353" s="10"/>
    </row>
    <row r="354" spans="1:5" ht="15.75">
      <c r="A354" s="8"/>
      <c r="B354" s="8"/>
      <c r="C354" s="8"/>
      <c r="D354" s="8"/>
      <c r="E354" s="8"/>
    </row>
    <row r="361" spans="1:5" ht="15.75">
      <c r="A361" s="8"/>
      <c r="B361" s="8"/>
      <c r="C361" s="8"/>
      <c r="D361" s="8"/>
      <c r="E361" s="8"/>
    </row>
    <row r="368" ht="15.75">
      <c r="A368" s="8"/>
    </row>
    <row r="372" spans="2:5" ht="15.75">
      <c r="B372" s="10"/>
      <c r="C372" s="10"/>
      <c r="D372" s="10"/>
      <c r="E372" s="10"/>
    </row>
    <row r="373" spans="2:5" ht="15.75">
      <c r="B373" s="8"/>
      <c r="C373" s="8"/>
      <c r="D373" s="8"/>
      <c r="E373" s="8"/>
    </row>
    <row r="379" ht="15.75">
      <c r="A379" s="10"/>
    </row>
    <row r="380" ht="15.75">
      <c r="A380" s="8"/>
    </row>
    <row r="385" spans="2:5" ht="15.75">
      <c r="B385" s="8"/>
      <c r="C385" s="8"/>
      <c r="D385" s="8"/>
      <c r="E385" s="8"/>
    </row>
    <row r="392" ht="15.75">
      <c r="A392" s="8"/>
    </row>
    <row r="396" spans="2:5" ht="15.75">
      <c r="B396" s="10"/>
      <c r="C396" s="10"/>
      <c r="D396" s="10"/>
      <c r="E396" s="10"/>
    </row>
    <row r="397" spans="2:5" ht="15.75">
      <c r="B397" s="8"/>
      <c r="C397" s="8"/>
      <c r="D397" s="8"/>
      <c r="E397" s="8"/>
    </row>
    <row r="403" ht="15.75">
      <c r="A403" s="10"/>
    </row>
    <row r="404" ht="15.75">
      <c r="A404" s="8"/>
    </row>
    <row r="406" spans="2:5" ht="15.75">
      <c r="B406" s="8"/>
      <c r="C406" s="8"/>
      <c r="D406" s="8"/>
      <c r="E406" s="8"/>
    </row>
    <row r="413" ht="15.75">
      <c r="A413" s="8"/>
    </row>
    <row r="416" spans="2:5" ht="15.75">
      <c r="B416" s="8"/>
      <c r="C416" s="8"/>
      <c r="D416" s="8"/>
      <c r="E416" s="8"/>
    </row>
    <row r="423" ht="15.75">
      <c r="A423" s="8"/>
    </row>
    <row r="424" spans="2:5" ht="15.75">
      <c r="B424" s="10"/>
      <c r="C424" s="10"/>
      <c r="D424" s="10"/>
      <c r="E424" s="10"/>
    </row>
    <row r="425" spans="2:5" ht="15.75">
      <c r="B425" s="8"/>
      <c r="C425" s="8"/>
      <c r="D425" s="8"/>
      <c r="E425" s="8"/>
    </row>
    <row r="431" ht="15.75">
      <c r="A431" s="10"/>
    </row>
    <row r="432" ht="15.75">
      <c r="A432" s="8"/>
    </row>
    <row r="438" spans="2:5" ht="15.75">
      <c r="B438" s="8"/>
      <c r="C438" s="8"/>
      <c r="D438" s="8"/>
      <c r="E438" s="8"/>
    </row>
    <row r="445" spans="1:5" ht="15.75">
      <c r="A445" s="8"/>
      <c r="B445" s="10"/>
      <c r="C445" s="10"/>
      <c r="D445" s="10"/>
      <c r="E445" s="10"/>
    </row>
    <row r="446" spans="2:5" ht="15.75">
      <c r="B446" s="8"/>
      <c r="C446" s="8"/>
      <c r="D446" s="8"/>
      <c r="E446" s="8"/>
    </row>
    <row r="452" ht="15.75">
      <c r="A452" s="10"/>
    </row>
    <row r="453" ht="15.75">
      <c r="A453" s="8"/>
    </row>
    <row r="454" spans="2:5" ht="15.75">
      <c r="B454" s="8"/>
      <c r="C454" s="8"/>
      <c r="D454" s="8"/>
      <c r="E454" s="8"/>
    </row>
    <row r="461" ht="15.75">
      <c r="A461" s="8"/>
    </row>
    <row r="464" spans="2:5" ht="15.75">
      <c r="B464" s="8"/>
      <c r="C464" s="8"/>
      <c r="D464" s="8"/>
      <c r="E464" s="8"/>
    </row>
    <row r="471" ht="15.75">
      <c r="A471" s="8"/>
    </row>
    <row r="475" spans="2:5" ht="15.75">
      <c r="B475" s="10"/>
      <c r="C475" s="10"/>
      <c r="D475" s="10"/>
      <c r="E475" s="10"/>
    </row>
    <row r="476" spans="2:5" ht="15.75">
      <c r="B476" s="8"/>
      <c r="C476" s="8"/>
      <c r="D476" s="8"/>
      <c r="E476" s="8"/>
    </row>
    <row r="482" ht="15.75">
      <c r="A482" s="10"/>
    </row>
    <row r="483" ht="15.75">
      <c r="A483" s="8"/>
    </row>
    <row r="484" spans="2:5" ht="15.75">
      <c r="B484" s="8"/>
      <c r="C484" s="8"/>
      <c r="D484" s="8"/>
      <c r="E484" s="8"/>
    </row>
    <row r="491" ht="15.75">
      <c r="A491" s="8"/>
    </row>
    <row r="493" spans="2:5" ht="15.75">
      <c r="B493" s="8"/>
      <c r="C493" s="8"/>
      <c r="D493" s="8"/>
      <c r="E493" s="8"/>
    </row>
    <row r="498" spans="2:5" ht="15.75">
      <c r="B498" s="8"/>
      <c r="C498" s="8"/>
      <c r="D498" s="8"/>
      <c r="E498" s="8"/>
    </row>
    <row r="500" ht="15.75">
      <c r="A500" s="8"/>
    </row>
    <row r="505" ht="15.75">
      <c r="A505" s="8"/>
    </row>
    <row r="520" spans="2:5" ht="15.75">
      <c r="B520" s="32"/>
      <c r="C520" s="32"/>
      <c r="D520" s="32"/>
      <c r="E520" s="32"/>
    </row>
    <row r="521" spans="2:5" ht="15.75">
      <c r="B521" s="66"/>
      <c r="C521" s="66"/>
      <c r="D521" s="66"/>
      <c r="E521" s="66"/>
    </row>
    <row r="522" spans="2:5" ht="15.75">
      <c r="B522" s="26"/>
      <c r="C522" s="26"/>
      <c r="D522" s="26"/>
      <c r="E522" s="26"/>
    </row>
    <row r="523" spans="2:5" ht="15.75">
      <c r="B523" s="26"/>
      <c r="C523" s="26"/>
      <c r="D523" s="26"/>
      <c r="E523" s="26"/>
    </row>
    <row r="524" spans="2:5" ht="15.75">
      <c r="B524" s="26"/>
      <c r="C524" s="26"/>
      <c r="D524" s="26"/>
      <c r="E524" s="26"/>
    </row>
    <row r="525" spans="2:5" ht="15.75">
      <c r="B525" s="26"/>
      <c r="C525" s="26"/>
      <c r="D525" s="26"/>
      <c r="E525" s="26"/>
    </row>
    <row r="526" spans="2:5" ht="15.75">
      <c r="B526" s="26"/>
      <c r="C526" s="26"/>
      <c r="D526" s="26"/>
      <c r="E526" s="26"/>
    </row>
    <row r="527" spans="1:5" ht="15.75">
      <c r="A527" s="32"/>
      <c r="B527" s="26"/>
      <c r="C527" s="26"/>
      <c r="D527" s="26"/>
      <c r="E527" s="26"/>
    </row>
    <row r="528" spans="1:5" ht="15.75">
      <c r="A528" s="66"/>
      <c r="B528" s="26"/>
      <c r="C528" s="26"/>
      <c r="D528" s="26"/>
      <c r="E528" s="26"/>
    </row>
    <row r="529" spans="1:5" ht="15.75">
      <c r="A529" s="26"/>
      <c r="B529" s="26"/>
      <c r="C529" s="26"/>
      <c r="D529" s="26"/>
      <c r="E529" s="26"/>
    </row>
    <row r="530" spans="1:5" ht="15.75">
      <c r="A530" s="26"/>
      <c r="B530" s="26"/>
      <c r="C530" s="26"/>
      <c r="D530" s="26"/>
      <c r="E530" s="26"/>
    </row>
    <row r="531" spans="1:5" ht="15.75">
      <c r="A531" s="26"/>
      <c r="B531" s="26"/>
      <c r="C531" s="26"/>
      <c r="D531" s="26"/>
      <c r="E531" s="26"/>
    </row>
    <row r="532" spans="1:5" ht="15.75">
      <c r="A532" s="26"/>
      <c r="B532" s="26"/>
      <c r="C532" s="26"/>
      <c r="D532" s="26"/>
      <c r="E532" s="26"/>
    </row>
    <row r="533" spans="1:5" ht="15.75">
      <c r="A533" s="26"/>
      <c r="B533" s="26"/>
      <c r="C533" s="26"/>
      <c r="D533" s="26"/>
      <c r="E533" s="26"/>
    </row>
    <row r="534" spans="1:5" ht="15.75">
      <c r="A534" s="26"/>
      <c r="B534" s="26"/>
      <c r="C534" s="26"/>
      <c r="D534" s="26"/>
      <c r="E534" s="26"/>
    </row>
    <row r="535" ht="15.75">
      <c r="A535" s="26"/>
    </row>
    <row r="536" ht="15.75">
      <c r="A536" s="26"/>
    </row>
    <row r="537" spans="1:5" ht="15.75">
      <c r="A537" s="26"/>
      <c r="B537" s="8"/>
      <c r="C537" s="8"/>
      <c r="D537" s="8"/>
      <c r="E537" s="8"/>
    </row>
    <row r="538" ht="15.75">
      <c r="A538" s="26"/>
    </row>
    <row r="539" ht="15.75">
      <c r="A539" s="26"/>
    </row>
    <row r="540" spans="1:5" ht="15.75">
      <c r="A540" s="26"/>
      <c r="B540" s="8"/>
      <c r="C540" s="8"/>
      <c r="D540" s="8"/>
      <c r="E540" s="8"/>
    </row>
    <row r="541" ht="15.75">
      <c r="A541" s="26"/>
    </row>
    <row r="544" ht="15.75">
      <c r="A544" s="8"/>
    </row>
    <row r="547" ht="15.75">
      <c r="A547" s="8"/>
    </row>
    <row r="548" spans="2:5" ht="15.75">
      <c r="B548" s="8"/>
      <c r="C548" s="8"/>
      <c r="D548" s="8"/>
      <c r="E548" s="8"/>
    </row>
    <row r="551" spans="2:5" ht="15.75">
      <c r="B551" s="32"/>
      <c r="C551" s="32"/>
      <c r="D551" s="32"/>
      <c r="E551" s="32"/>
    </row>
    <row r="552" spans="2:5" ht="15.75">
      <c r="B552" s="66"/>
      <c r="C552" s="66"/>
      <c r="D552" s="66"/>
      <c r="E552" s="66"/>
    </row>
    <row r="553" spans="2:5" ht="15.75">
      <c r="B553" s="26"/>
      <c r="C553" s="26"/>
      <c r="D553" s="26"/>
      <c r="E553" s="26"/>
    </row>
    <row r="554" spans="2:5" ht="15.75">
      <c r="B554" s="26"/>
      <c r="C554" s="26"/>
      <c r="D554" s="26"/>
      <c r="E554" s="26"/>
    </row>
    <row r="555" spans="1:5" ht="15.75">
      <c r="A555" s="8"/>
      <c r="B555" s="26"/>
      <c r="C555" s="26"/>
      <c r="D555" s="26"/>
      <c r="E555" s="26"/>
    </row>
    <row r="556" spans="2:5" ht="15.75">
      <c r="B556" s="26"/>
      <c r="C556" s="26"/>
      <c r="D556" s="26"/>
      <c r="E556" s="26"/>
    </row>
    <row r="557" spans="2:5" ht="15.75">
      <c r="B557" s="26"/>
      <c r="C557" s="26"/>
      <c r="D557" s="26"/>
      <c r="E557" s="26"/>
    </row>
    <row r="558" spans="1:5" ht="15.75">
      <c r="A558" s="32"/>
      <c r="B558" s="26"/>
      <c r="C558" s="26"/>
      <c r="D558" s="26"/>
      <c r="E558" s="26"/>
    </row>
    <row r="559" spans="1:5" ht="15.75">
      <c r="A559" s="6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32"/>
      <c r="C584" s="32"/>
      <c r="D584" s="32"/>
      <c r="E584" s="32"/>
    </row>
    <row r="585" spans="1:5" ht="15.75">
      <c r="A585" s="26"/>
      <c r="B585" s="66"/>
      <c r="C585" s="66"/>
      <c r="D585" s="66"/>
      <c r="E585" s="6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32"/>
      <c r="B591" s="26"/>
      <c r="C591" s="26"/>
      <c r="D591" s="26"/>
      <c r="E591" s="26"/>
    </row>
    <row r="592" spans="1:5" ht="15.75">
      <c r="A592" s="66"/>
      <c r="B592" s="26"/>
      <c r="C592" s="26"/>
      <c r="D592" s="26"/>
      <c r="E592" s="26"/>
    </row>
    <row r="593" spans="1:5" ht="15.75">
      <c r="A593" s="26"/>
      <c r="B593" s="32"/>
      <c r="C593" s="32"/>
      <c r="D593" s="32"/>
      <c r="E593" s="32"/>
    </row>
    <row r="594" spans="1:5" ht="15.75">
      <c r="A594" s="26"/>
      <c r="B594" s="66"/>
      <c r="C594" s="66"/>
      <c r="D594" s="66"/>
      <c r="E594" s="6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ht="15.75">
      <c r="A599" s="26"/>
    </row>
    <row r="600" spans="1:5" ht="15.75">
      <c r="A600" s="32"/>
      <c r="B600" s="26"/>
      <c r="C600" s="26"/>
      <c r="D600" s="26"/>
      <c r="E600" s="26"/>
    </row>
    <row r="601" spans="1:5" ht="15.75">
      <c r="A601" s="6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32"/>
      <c r="C605" s="32"/>
      <c r="D605" s="32"/>
      <c r="E605" s="32"/>
    </row>
    <row r="606" spans="2:5" ht="15.75">
      <c r="B606" s="66"/>
      <c r="C606" s="66"/>
      <c r="D606" s="66"/>
      <c r="E606" s="6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32"/>
      <c r="B612" s="26"/>
      <c r="C612" s="26"/>
      <c r="D612" s="26"/>
      <c r="E612" s="26"/>
    </row>
    <row r="613" spans="1:5" ht="15.75">
      <c r="A613" s="66"/>
      <c r="B613" s="26"/>
      <c r="C613" s="26"/>
      <c r="D613" s="26"/>
      <c r="E613" s="26"/>
    </row>
    <row r="614" spans="1:5" ht="15.75">
      <c r="A614" s="26"/>
      <c r="B614" s="32"/>
      <c r="C614" s="32"/>
      <c r="D614" s="32"/>
      <c r="E614" s="32"/>
    </row>
    <row r="615" spans="1:5" ht="15.75">
      <c r="A615" s="26"/>
      <c r="B615" s="66"/>
      <c r="C615" s="66"/>
      <c r="D615" s="66"/>
      <c r="E615" s="6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32"/>
      <c r="B621" s="26"/>
      <c r="C621" s="26"/>
      <c r="D621" s="26"/>
      <c r="E621" s="26"/>
    </row>
    <row r="622" spans="1:5" ht="15.75">
      <c r="A622" s="66"/>
      <c r="B622" s="26"/>
      <c r="C622" s="26"/>
      <c r="D622" s="26"/>
      <c r="E622" s="26"/>
    </row>
    <row r="623" spans="1:5" ht="15.75">
      <c r="A623" s="26"/>
      <c r="B623" s="32"/>
      <c r="C623" s="32"/>
      <c r="D623" s="32"/>
      <c r="E623" s="32"/>
    </row>
    <row r="624" spans="1:5" ht="15.75">
      <c r="A624" s="26"/>
      <c r="B624" s="66"/>
      <c r="C624" s="66"/>
      <c r="D624" s="66"/>
      <c r="E624" s="66"/>
    </row>
    <row r="625" ht="15.75">
      <c r="A625" s="26"/>
    </row>
    <row r="626" ht="15.75">
      <c r="A626" s="26"/>
    </row>
    <row r="627" ht="15.75">
      <c r="A627" s="26"/>
    </row>
    <row r="628" ht="15.75">
      <c r="A628" s="26"/>
    </row>
    <row r="629" ht="15.75">
      <c r="A629" s="26"/>
    </row>
    <row r="630" ht="15.75">
      <c r="A630" s="32"/>
    </row>
    <row r="631" ht="15.75">
      <c r="A631" s="66"/>
    </row>
    <row r="632" spans="2:5" ht="15.75">
      <c r="B632" s="10"/>
      <c r="C632" s="10"/>
      <c r="D632" s="10"/>
      <c r="E632" s="10"/>
    </row>
    <row r="633" spans="2:5" ht="15.75">
      <c r="B633" s="8"/>
      <c r="C633" s="8"/>
      <c r="D633" s="8"/>
      <c r="E633" s="8"/>
    </row>
    <row r="639" ht="15.75">
      <c r="A639" s="10"/>
    </row>
    <row r="640" ht="15.75">
      <c r="A640" s="8"/>
    </row>
    <row r="641" spans="2:5" ht="15.75">
      <c r="B641" s="10"/>
      <c r="C641" s="10"/>
      <c r="D641" s="10"/>
      <c r="E641" s="10"/>
    </row>
    <row r="642" spans="2:5" ht="15.75">
      <c r="B642" s="8"/>
      <c r="C642" s="8"/>
      <c r="D642" s="8"/>
      <c r="E642" s="8"/>
    </row>
    <row r="648" ht="15.75">
      <c r="A648" s="10"/>
    </row>
    <row r="649" ht="15.75">
      <c r="A649" s="8"/>
    </row>
    <row r="650" spans="2:5" ht="15.75">
      <c r="B650" s="10"/>
      <c r="C650" s="10"/>
      <c r="D650" s="10"/>
      <c r="E650" s="10"/>
    </row>
    <row r="651" spans="2:5" ht="15.75">
      <c r="B651" s="8"/>
      <c r="C651" s="8"/>
      <c r="D651" s="8"/>
      <c r="E651" s="8"/>
    </row>
    <row r="657" ht="15.75">
      <c r="A657" s="10"/>
    </row>
    <row r="658" ht="15.75">
      <c r="A658" s="8"/>
    </row>
    <row r="659" spans="2:5" ht="15.75">
      <c r="B659" s="10"/>
      <c r="C659" s="10"/>
      <c r="D659" s="10"/>
      <c r="E659" s="10"/>
    </row>
    <row r="660" spans="2:5" ht="15.75">
      <c r="B660" s="8"/>
      <c r="C660" s="8"/>
      <c r="D660" s="8"/>
      <c r="E660" s="8"/>
    </row>
    <row r="666" ht="15.75">
      <c r="A666" s="10"/>
    </row>
    <row r="667" ht="15.75">
      <c r="A667" s="8"/>
    </row>
    <row r="671" spans="2:5" ht="15.75">
      <c r="B671" s="10"/>
      <c r="C671" s="10"/>
      <c r="D671" s="10"/>
      <c r="E671" s="10"/>
    </row>
    <row r="672" spans="2:5" ht="15.75">
      <c r="B672" s="8"/>
      <c r="C672" s="8"/>
      <c r="D672" s="8"/>
      <c r="E672" s="8"/>
    </row>
    <row r="678" ht="15.75">
      <c r="A678" s="10"/>
    </row>
    <row r="679" ht="15.75">
      <c r="A679" s="8"/>
    </row>
    <row r="683" spans="2:5" ht="15.75">
      <c r="B683" s="10"/>
      <c r="C683" s="10"/>
      <c r="D683" s="10"/>
      <c r="E683" s="10"/>
    </row>
    <row r="684" spans="2:5" ht="15.75">
      <c r="B684" s="8"/>
      <c r="C684" s="8"/>
      <c r="D684" s="8"/>
      <c r="E684" s="8"/>
    </row>
    <row r="690" ht="15.75">
      <c r="A690" s="10"/>
    </row>
    <row r="691" ht="15.75">
      <c r="A691" s="8"/>
    </row>
    <row r="692" spans="2:5" ht="15.75">
      <c r="B692" s="10"/>
      <c r="C692" s="10"/>
      <c r="D692" s="10"/>
      <c r="E692" s="10"/>
    </row>
    <row r="693" spans="2:5" ht="15.75">
      <c r="B693" s="8"/>
      <c r="C693" s="8"/>
      <c r="D693" s="8"/>
      <c r="E693" s="8"/>
    </row>
    <row r="699" ht="15.75">
      <c r="A699" s="10"/>
    </row>
    <row r="700" ht="15.75">
      <c r="A700" s="8"/>
    </row>
    <row r="701" spans="2:5" ht="15.75">
      <c r="B701" s="10"/>
      <c r="C701" s="10"/>
      <c r="D701" s="10"/>
      <c r="E701" s="10"/>
    </row>
    <row r="702" spans="2:5" ht="15.75">
      <c r="B702" s="8"/>
      <c r="C702" s="8"/>
      <c r="D702" s="8"/>
      <c r="E702" s="8"/>
    </row>
    <row r="708" ht="15.75">
      <c r="A708" s="10"/>
    </row>
    <row r="709" ht="15.75">
      <c r="A709" s="8"/>
    </row>
    <row r="710" spans="2:5" ht="15.75">
      <c r="B710" s="10"/>
      <c r="C710" s="10"/>
      <c r="D710" s="10"/>
      <c r="E710" s="10"/>
    </row>
    <row r="711" spans="2:5" ht="15.75">
      <c r="B711" s="8"/>
      <c r="C711" s="8"/>
      <c r="D711" s="8"/>
      <c r="E711" s="8"/>
    </row>
    <row r="717" ht="15.75">
      <c r="A717" s="10"/>
    </row>
    <row r="718" ht="15.75">
      <c r="A718" s="8"/>
    </row>
    <row r="719" spans="2:5" ht="15.75">
      <c r="B719" s="10"/>
      <c r="C719" s="10"/>
      <c r="D719" s="10"/>
      <c r="E719" s="10"/>
    </row>
    <row r="720" spans="2:5" ht="15.75">
      <c r="B720" s="8"/>
      <c r="C720" s="8"/>
      <c r="D720" s="8"/>
      <c r="E720" s="8"/>
    </row>
    <row r="726" ht="15.75">
      <c r="A726" s="10"/>
    </row>
    <row r="727" ht="15.75">
      <c r="A727" s="8"/>
    </row>
    <row r="728" spans="2:5" ht="15.75">
      <c r="B728" s="10"/>
      <c r="C728" s="10"/>
      <c r="D728" s="10"/>
      <c r="E728" s="10"/>
    </row>
    <row r="729" spans="2:5" ht="15.75">
      <c r="B729" s="8"/>
      <c r="C729" s="8"/>
      <c r="D729" s="8"/>
      <c r="E729" s="8"/>
    </row>
    <row r="735" ht="15.75">
      <c r="A735" s="10"/>
    </row>
    <row r="736" ht="15.75">
      <c r="A736" s="8"/>
    </row>
    <row r="737" spans="2:5" ht="15.75">
      <c r="B737" s="10"/>
      <c r="C737" s="10"/>
      <c r="D737" s="10"/>
      <c r="E737" s="10"/>
    </row>
    <row r="738" spans="2:5" ht="15.75">
      <c r="B738" s="8"/>
      <c r="C738" s="8"/>
      <c r="D738" s="8"/>
      <c r="E738" s="8"/>
    </row>
    <row r="744" ht="15.75">
      <c r="A744" s="10"/>
    </row>
    <row r="745" ht="15.75">
      <c r="A745" s="8"/>
    </row>
    <row r="746" spans="2:5" ht="15.75">
      <c r="B746" s="10"/>
      <c r="C746" s="10"/>
      <c r="D746" s="10"/>
      <c r="E746" s="10"/>
    </row>
    <row r="747" spans="2:5" ht="15.75">
      <c r="B747" s="8"/>
      <c r="C747" s="8"/>
      <c r="D747" s="8"/>
      <c r="E747" s="8"/>
    </row>
    <row r="753" ht="15.75">
      <c r="A753" s="10"/>
    </row>
    <row r="754" ht="15.75">
      <c r="A754" s="8"/>
    </row>
    <row r="755" spans="2:5" ht="15.75">
      <c r="B755" s="10"/>
      <c r="C755" s="10"/>
      <c r="D755" s="10"/>
      <c r="E755" s="10"/>
    </row>
    <row r="756" spans="2:5" ht="15.75">
      <c r="B756" s="8"/>
      <c r="C756" s="8"/>
      <c r="D756" s="8"/>
      <c r="E756" s="8"/>
    </row>
    <row r="762" ht="15.75">
      <c r="A762" s="10"/>
    </row>
    <row r="763" ht="15.75">
      <c r="A763" s="8"/>
    </row>
    <row r="764" spans="2:5" ht="15.75">
      <c r="B764" s="10"/>
      <c r="C764" s="10"/>
      <c r="D764" s="10"/>
      <c r="E764" s="10"/>
    </row>
    <row r="765" spans="2:5" ht="15.75">
      <c r="B765" s="8"/>
      <c r="C765" s="8"/>
      <c r="D765" s="8"/>
      <c r="E765" s="8"/>
    </row>
    <row r="771" ht="15.75">
      <c r="A771" s="10"/>
    </row>
    <row r="772" ht="15.75">
      <c r="A772" s="8"/>
    </row>
    <row r="773" spans="2:5" ht="15.75">
      <c r="B773" s="10"/>
      <c r="C773" s="10"/>
      <c r="D773" s="10"/>
      <c r="E773" s="10"/>
    </row>
    <row r="774" spans="2:5" ht="15.75">
      <c r="B774" s="8"/>
      <c r="C774" s="8"/>
      <c r="D774" s="8"/>
      <c r="E774" s="8"/>
    </row>
    <row r="780" ht="15.75">
      <c r="A780" s="10"/>
    </row>
    <row r="781" ht="15.75">
      <c r="A781" s="8"/>
    </row>
    <row r="782" spans="2:5" ht="15.75">
      <c r="B782" s="10"/>
      <c r="C782" s="10"/>
      <c r="D782" s="10"/>
      <c r="E782" s="10"/>
    </row>
    <row r="783" spans="2:5" ht="15.75">
      <c r="B783" s="8"/>
      <c r="C783" s="8"/>
      <c r="D783" s="8"/>
      <c r="E783" s="8"/>
    </row>
    <row r="789" ht="15.75">
      <c r="A789" s="10"/>
    </row>
    <row r="790" ht="15.75">
      <c r="A790" s="8"/>
    </row>
    <row r="791" spans="2:5" ht="15.75">
      <c r="B791" s="10"/>
      <c r="C791" s="10"/>
      <c r="D791" s="10"/>
      <c r="E791" s="10"/>
    </row>
    <row r="792" spans="2:5" ht="15.75">
      <c r="B792" s="8"/>
      <c r="C792" s="8"/>
      <c r="D792" s="8"/>
      <c r="E792" s="8"/>
    </row>
    <row r="798" ht="15.75">
      <c r="A798" s="10"/>
    </row>
    <row r="799" ht="15.75">
      <c r="A799" s="8"/>
    </row>
    <row r="800" spans="2:5" ht="15.75">
      <c r="B800" s="10"/>
      <c r="C800" s="10"/>
      <c r="D800" s="10"/>
      <c r="E800" s="10"/>
    </row>
    <row r="801" spans="2:5" ht="15.75">
      <c r="B801" s="8"/>
      <c r="C801" s="8"/>
      <c r="D801" s="8"/>
      <c r="E801" s="8"/>
    </row>
    <row r="807" ht="15.75">
      <c r="A807" s="10"/>
    </row>
    <row r="808" ht="15.75">
      <c r="A808" s="8"/>
    </row>
    <row r="809" spans="2:5" ht="15.75">
      <c r="B809" s="10"/>
      <c r="C809" s="10"/>
      <c r="D809" s="10"/>
      <c r="E809" s="10"/>
    </row>
    <row r="810" spans="2:5" ht="15.75">
      <c r="B810" s="8"/>
      <c r="C810" s="8"/>
      <c r="D810" s="8"/>
      <c r="E810" s="8"/>
    </row>
    <row r="816" ht="15.75">
      <c r="A816" s="10"/>
    </row>
    <row r="817" ht="15.75">
      <c r="A817" s="8"/>
    </row>
    <row r="818" spans="2:5" ht="15.75">
      <c r="B818" s="10"/>
      <c r="C818" s="10"/>
      <c r="D818" s="10"/>
      <c r="E818" s="10"/>
    </row>
    <row r="819" spans="2:5" ht="15.75">
      <c r="B819" s="8"/>
      <c r="C819" s="8"/>
      <c r="D819" s="8"/>
      <c r="E819" s="8"/>
    </row>
    <row r="825" ht="15.75">
      <c r="A825" s="10"/>
    </row>
    <row r="826" ht="15.75">
      <c r="A826" s="8"/>
    </row>
    <row r="827" spans="2:5" ht="15.75">
      <c r="B827" s="10"/>
      <c r="C827" s="10"/>
      <c r="D827" s="10"/>
      <c r="E827" s="10"/>
    </row>
    <row r="828" spans="2:5" ht="15.75">
      <c r="B828" s="8"/>
      <c r="C828" s="8"/>
      <c r="D828" s="8"/>
      <c r="E828" s="8"/>
    </row>
    <row r="834" ht="15.75">
      <c r="A834" s="10"/>
    </row>
    <row r="835" ht="15.75">
      <c r="A835" s="8"/>
    </row>
    <row r="836" spans="2:5" ht="15.75">
      <c r="B836" s="10"/>
      <c r="C836" s="10"/>
      <c r="D836" s="10"/>
      <c r="E836" s="10"/>
    </row>
    <row r="837" spans="2:5" ht="15.75">
      <c r="B837" s="8"/>
      <c r="C837" s="8"/>
      <c r="D837" s="8"/>
      <c r="E837" s="8"/>
    </row>
    <row r="843" ht="15.75">
      <c r="A843" s="10"/>
    </row>
    <row r="844" ht="15.75">
      <c r="A844" s="8"/>
    </row>
    <row r="848" spans="2:5" ht="15.75">
      <c r="B848" s="10"/>
      <c r="C848" s="10"/>
      <c r="D848" s="10"/>
      <c r="E848" s="10"/>
    </row>
    <row r="849" spans="2:5" ht="15.75">
      <c r="B849" s="8"/>
      <c r="C849" s="8"/>
      <c r="D849" s="8"/>
      <c r="E849" s="8"/>
    </row>
    <row r="855" ht="15.75">
      <c r="A855" s="10"/>
    </row>
    <row r="856" ht="15.75">
      <c r="A856" s="8"/>
    </row>
    <row r="859" spans="2:5" ht="15.75">
      <c r="B859" s="10"/>
      <c r="C859" s="10"/>
      <c r="D859" s="10"/>
      <c r="E859" s="10"/>
    </row>
    <row r="860" spans="2:5" ht="15.75">
      <c r="B860" s="8"/>
      <c r="C860" s="8"/>
      <c r="D860" s="8"/>
      <c r="E860" s="8"/>
    </row>
    <row r="866" ht="15.75">
      <c r="A866" s="10"/>
    </row>
    <row r="867" ht="15.75">
      <c r="A867" s="8"/>
    </row>
    <row r="871" spans="2:5" ht="15.75">
      <c r="B871" s="10"/>
      <c r="C871" s="10"/>
      <c r="D871" s="10"/>
      <c r="E871" s="10"/>
    </row>
    <row r="872" spans="2:5" ht="15.75">
      <c r="B872" s="8"/>
      <c r="C872" s="8"/>
      <c r="D872" s="8"/>
      <c r="E872" s="8"/>
    </row>
    <row r="878" ht="15.75">
      <c r="A878" s="10"/>
    </row>
    <row r="879" ht="15.75">
      <c r="A879" s="8"/>
    </row>
    <row r="883" spans="2:5" ht="15.75">
      <c r="B883" s="10"/>
      <c r="C883" s="10"/>
      <c r="D883" s="10"/>
      <c r="E883" s="10"/>
    </row>
    <row r="884" spans="2:5" ht="15.75">
      <c r="B884" s="8"/>
      <c r="C884" s="8"/>
      <c r="D884" s="8"/>
      <c r="E884" s="8"/>
    </row>
    <row r="890" ht="15.75">
      <c r="A890" s="10"/>
    </row>
    <row r="891" ht="15.75">
      <c r="A891" s="8"/>
    </row>
    <row r="895" spans="2:5" ht="15.75">
      <c r="B895" s="10"/>
      <c r="C895" s="10"/>
      <c r="D895" s="10"/>
      <c r="E895" s="10"/>
    </row>
    <row r="896" spans="2:5" ht="15.75">
      <c r="B896" s="8"/>
      <c r="C896" s="8"/>
      <c r="D896" s="8"/>
      <c r="E896" s="8"/>
    </row>
    <row r="902" ht="15.75">
      <c r="A902" s="10"/>
    </row>
    <row r="903" ht="15.75">
      <c r="A903" s="8"/>
    </row>
    <row r="907" spans="2:5" ht="15.75">
      <c r="B907" s="10"/>
      <c r="C907" s="10"/>
      <c r="D907" s="10"/>
      <c r="E907" s="10"/>
    </row>
    <row r="908" spans="2:5" ht="15.75">
      <c r="B908" s="8"/>
      <c r="C908" s="8"/>
      <c r="D908" s="8"/>
      <c r="E908" s="8"/>
    </row>
    <row r="914" ht="15.75">
      <c r="A914" s="10"/>
    </row>
    <row r="915" ht="15.75">
      <c r="A915" s="8"/>
    </row>
    <row r="919" spans="2:5" ht="15.75">
      <c r="B919" s="10"/>
      <c r="C919" s="10"/>
      <c r="D919" s="10"/>
      <c r="E919" s="10"/>
    </row>
    <row r="920" spans="2:5" ht="15.75">
      <c r="B920" s="8"/>
      <c r="C920" s="8"/>
      <c r="D920" s="8"/>
      <c r="E920" s="8"/>
    </row>
    <row r="926" ht="15.75">
      <c r="A926" s="10"/>
    </row>
    <row r="927" ht="15.75">
      <c r="A927" s="8"/>
    </row>
    <row r="931" spans="2:5" ht="15.75">
      <c r="B931" s="10"/>
      <c r="C931" s="10"/>
      <c r="D931" s="10"/>
      <c r="E931" s="10"/>
    </row>
    <row r="932" spans="2:5" ht="15.75">
      <c r="B932" s="8"/>
      <c r="C932" s="8"/>
      <c r="D932" s="8"/>
      <c r="E932" s="8"/>
    </row>
    <row r="938" ht="15.75">
      <c r="A938" s="10"/>
    </row>
    <row r="939" ht="15.75">
      <c r="A939" s="8"/>
    </row>
    <row r="942" spans="2:5" ht="15.75">
      <c r="B942" s="10"/>
      <c r="C942" s="10"/>
      <c r="D942" s="10"/>
      <c r="E942" s="10"/>
    </row>
    <row r="943" spans="2:5" ht="15.75">
      <c r="B943" s="8"/>
      <c r="C943" s="8"/>
      <c r="D943" s="8"/>
      <c r="E943" s="8"/>
    </row>
    <row r="949" ht="15.75">
      <c r="A949" s="10"/>
    </row>
    <row r="950" ht="15.75">
      <c r="A950" s="8"/>
    </row>
    <row r="953" spans="2:5" ht="15.75">
      <c r="B953" s="10"/>
      <c r="C953" s="10"/>
      <c r="D953" s="10"/>
      <c r="E953" s="10"/>
    </row>
    <row r="954" spans="2:5" ht="15.75">
      <c r="B954" s="8"/>
      <c r="C954" s="8"/>
      <c r="D954" s="8"/>
      <c r="E954" s="8"/>
    </row>
    <row r="960" ht="15.75">
      <c r="A960" s="10"/>
    </row>
    <row r="961" ht="15.75">
      <c r="A961" s="8"/>
    </row>
    <row r="964" spans="2:5" ht="15.75">
      <c r="B964" s="10"/>
      <c r="C964" s="10"/>
      <c r="D964" s="10"/>
      <c r="E964" s="10"/>
    </row>
    <row r="965" spans="2:5" ht="15.75">
      <c r="B965" s="8"/>
      <c r="C965" s="8"/>
      <c r="D965" s="8"/>
      <c r="E965" s="8"/>
    </row>
    <row r="971" ht="15.75">
      <c r="A971" s="10"/>
    </row>
    <row r="972" ht="15.75">
      <c r="A972" s="8"/>
    </row>
    <row r="976" spans="2:5" ht="15.75">
      <c r="B976" s="10"/>
      <c r="C976" s="10"/>
      <c r="D976" s="10"/>
      <c r="E976" s="10"/>
    </row>
    <row r="977" spans="2:5" ht="15.75">
      <c r="B977" s="8"/>
      <c r="C977" s="8"/>
      <c r="D977" s="8"/>
      <c r="E977" s="8"/>
    </row>
    <row r="983" ht="15.75">
      <c r="A983" s="10"/>
    </row>
    <row r="984" ht="15.75">
      <c r="A984" s="8"/>
    </row>
    <row r="988" spans="2:5" ht="15.75">
      <c r="B988" s="10"/>
      <c r="C988" s="10"/>
      <c r="D988" s="10"/>
      <c r="E988" s="10"/>
    </row>
    <row r="989" spans="2:5" ht="15.75">
      <c r="B989" s="8"/>
      <c r="C989" s="8"/>
      <c r="D989" s="8"/>
      <c r="E989" s="8"/>
    </row>
    <row r="995" ht="15.75">
      <c r="A995" s="10"/>
    </row>
    <row r="996" ht="15.75">
      <c r="A996" s="8"/>
    </row>
    <row r="1000" spans="2:5" ht="15.75">
      <c r="B1000" s="10"/>
      <c r="C1000" s="10"/>
      <c r="D1000" s="10"/>
      <c r="E1000" s="10"/>
    </row>
    <row r="1001" spans="2:5" ht="15.75">
      <c r="B1001" s="8"/>
      <c r="C1001" s="8"/>
      <c r="D1001" s="8"/>
      <c r="E1001" s="8"/>
    </row>
    <row r="1007" ht="15.75">
      <c r="A1007" s="10"/>
    </row>
    <row r="1008" ht="15.75">
      <c r="A1008" s="8"/>
    </row>
    <row r="1009" spans="2:5" ht="15.75">
      <c r="B1009" s="10"/>
      <c r="C1009" s="10"/>
      <c r="D1009" s="10"/>
      <c r="E1009" s="10"/>
    </row>
    <row r="1010" spans="2:5" ht="15.75">
      <c r="B1010" s="8"/>
      <c r="C1010" s="8"/>
      <c r="D1010" s="8"/>
      <c r="E1010" s="8"/>
    </row>
    <row r="1016" ht="15.75">
      <c r="A1016" s="10"/>
    </row>
    <row r="1017" ht="15.75">
      <c r="A1017" s="8"/>
    </row>
    <row r="1020" spans="2:5" ht="15.75">
      <c r="B1020" s="10"/>
      <c r="C1020" s="10"/>
      <c r="D1020" s="10"/>
      <c r="E1020" s="10"/>
    </row>
    <row r="1021" spans="2:5" ht="15.75">
      <c r="B1021" s="8"/>
      <c r="C1021" s="8"/>
      <c r="D1021" s="8"/>
      <c r="E1021" s="8"/>
    </row>
    <row r="1027" ht="15.75">
      <c r="A1027" s="10"/>
    </row>
    <row r="1028" ht="15.75">
      <c r="A1028" s="8"/>
    </row>
    <row r="1032" spans="2:5" ht="15.75">
      <c r="B1032" s="10"/>
      <c r="C1032" s="10"/>
      <c r="D1032" s="10"/>
      <c r="E1032" s="10"/>
    </row>
    <row r="1033" spans="2:5" ht="15.75">
      <c r="B1033" s="8"/>
      <c r="C1033" s="8"/>
      <c r="D1033" s="8"/>
      <c r="E1033" s="8"/>
    </row>
    <row r="1039" ht="15.75">
      <c r="A1039" s="10"/>
    </row>
    <row r="1040" ht="15.75">
      <c r="A1040" s="8"/>
    </row>
    <row r="1044" spans="2:5" ht="15.75">
      <c r="B1044" s="10"/>
      <c r="C1044" s="10"/>
      <c r="D1044" s="10"/>
      <c r="E1044" s="10"/>
    </row>
    <row r="1045" spans="2:5" ht="15.75">
      <c r="B1045" s="8"/>
      <c r="C1045" s="8"/>
      <c r="D1045" s="8"/>
      <c r="E1045" s="8"/>
    </row>
    <row r="1051" ht="15.75">
      <c r="A1051" s="10"/>
    </row>
    <row r="1052" ht="15.75">
      <c r="A1052" s="8"/>
    </row>
    <row r="1056" spans="2:5" ht="15.75">
      <c r="B1056" s="10"/>
      <c r="C1056" s="10"/>
      <c r="D1056" s="10"/>
      <c r="E1056" s="10"/>
    </row>
    <row r="1057" spans="2:5" ht="15.75">
      <c r="B1057" s="8"/>
      <c r="C1057" s="8"/>
      <c r="D1057" s="8"/>
      <c r="E1057" s="8"/>
    </row>
    <row r="1063" ht="15.75">
      <c r="A1063" s="10"/>
    </row>
    <row r="1064" ht="15.75">
      <c r="A1064" s="8"/>
    </row>
    <row r="1068" spans="2:5" ht="15.75">
      <c r="B1068" s="10"/>
      <c r="C1068" s="10"/>
      <c r="D1068" s="10"/>
      <c r="E1068" s="10"/>
    </row>
    <row r="1075" ht="15.75">
      <c r="A1075" s="10"/>
    </row>
    <row r="1080" spans="2:5" ht="15.75">
      <c r="B1080" s="10"/>
      <c r="C1080" s="10"/>
      <c r="D1080" s="10"/>
      <c r="E1080" s="10"/>
    </row>
    <row r="1087" ht="15.75">
      <c r="A1087" s="10"/>
    </row>
    <row r="1092" spans="2:5" ht="15.75">
      <c r="B1092" s="10"/>
      <c r="C1092" s="10"/>
      <c r="D1092" s="10"/>
      <c r="E1092" s="10"/>
    </row>
    <row r="1099" ht="15.75">
      <c r="A1099" s="10"/>
    </row>
    <row r="1104" spans="2:5" ht="15.75">
      <c r="B1104" s="10"/>
      <c r="C1104" s="10"/>
      <c r="D1104" s="10"/>
      <c r="E1104" s="10"/>
    </row>
    <row r="1111" ht="15.75">
      <c r="A1111" s="10"/>
    </row>
    <row r="1112" spans="2:5" ht="15.75">
      <c r="B1112" s="10"/>
      <c r="C1112" s="10"/>
      <c r="D1112" s="10"/>
      <c r="E1112" s="10"/>
    </row>
    <row r="1119" ht="15.75">
      <c r="A1119" s="10"/>
    </row>
    <row r="1124" spans="2:5" ht="15.75">
      <c r="B1124" s="10"/>
      <c r="C1124" s="10"/>
      <c r="D1124" s="10"/>
      <c r="E1124" s="10"/>
    </row>
    <row r="1131" ht="15.75">
      <c r="A1131" s="10"/>
    </row>
    <row r="1136" spans="2:5" ht="15.75">
      <c r="B1136" s="10"/>
      <c r="C1136" s="10"/>
      <c r="D1136" s="10"/>
      <c r="E1136" s="10"/>
    </row>
    <row r="1143" ht="15.75">
      <c r="A1143" s="10"/>
    </row>
    <row r="1168" spans="2:5" ht="15.75">
      <c r="B1168" s="10"/>
      <c r="C1168" s="10"/>
      <c r="D1168" s="10"/>
      <c r="E1168" s="10"/>
    </row>
    <row r="1169" spans="2:5" ht="15.75">
      <c r="B1169" s="8"/>
      <c r="C1169" s="8"/>
      <c r="D1169" s="8"/>
      <c r="E1169" s="8"/>
    </row>
    <row r="1175" ht="15.75">
      <c r="A1175" s="10"/>
    </row>
    <row r="1176" ht="15.75">
      <c r="A1176" s="8"/>
    </row>
    <row r="1180" spans="2:5" ht="15.75">
      <c r="B1180" s="10"/>
      <c r="C1180" s="10"/>
      <c r="D1180" s="10"/>
      <c r="E1180" s="10"/>
    </row>
    <row r="1181" spans="2:5" ht="15.75">
      <c r="B1181" s="8"/>
      <c r="C1181" s="8"/>
      <c r="D1181" s="8"/>
      <c r="E1181" s="8"/>
    </row>
    <row r="1187" ht="15.75">
      <c r="A1187" s="10"/>
    </row>
    <row r="1188" ht="15.75">
      <c r="A1188" s="8"/>
    </row>
    <row r="1192" spans="2:5" ht="15.75">
      <c r="B1192" s="10"/>
      <c r="C1192" s="10"/>
      <c r="D1192" s="10"/>
      <c r="E1192" s="10"/>
    </row>
    <row r="1199" ht="15.75">
      <c r="A1199" s="10"/>
    </row>
    <row r="1205" spans="2:5" ht="15.75">
      <c r="B1205" s="8"/>
      <c r="C1205" s="8"/>
      <c r="D1205" s="8"/>
      <c r="E1205" s="8"/>
    </row>
    <row r="1206" spans="2:5" ht="15.75">
      <c r="B1206" s="8"/>
      <c r="C1206" s="8"/>
      <c r="D1206" s="8"/>
      <c r="E1206" s="8"/>
    </row>
    <row r="1207" spans="2:5" ht="15.75">
      <c r="B1207" s="8"/>
      <c r="C1207" s="8"/>
      <c r="D1207" s="8"/>
      <c r="E1207" s="8"/>
    </row>
    <row r="1208" spans="2:5" ht="15.75">
      <c r="B1208" s="8"/>
      <c r="C1208" s="8"/>
      <c r="D1208" s="8"/>
      <c r="E1208" s="8"/>
    </row>
    <row r="1209" spans="2:5" ht="15.75">
      <c r="B1209" s="8"/>
      <c r="C1209" s="8"/>
      <c r="D1209" s="8"/>
      <c r="E1209" s="8"/>
    </row>
    <row r="1212" ht="15.75">
      <c r="A1212" s="8"/>
    </row>
    <row r="1213" ht="15.75">
      <c r="A1213" s="8"/>
    </row>
    <row r="1214" ht="15.75">
      <c r="A1214" s="8"/>
    </row>
    <row r="1215" ht="15.75">
      <c r="A1215" s="8"/>
    </row>
    <row r="1216" ht="15.75">
      <c r="A1216" s="8"/>
    </row>
    <row r="1227" spans="2:5" ht="15.75">
      <c r="B1227" s="10"/>
      <c r="C1227" s="10"/>
      <c r="D1227" s="10"/>
      <c r="E1227" s="10"/>
    </row>
    <row r="1228" spans="2:5" ht="15.75">
      <c r="B1228" s="8"/>
      <c r="C1228" s="8"/>
      <c r="D1228" s="8"/>
      <c r="E1228" s="8"/>
    </row>
    <row r="1232" spans="2:5" ht="15.75">
      <c r="B1232" s="10"/>
      <c r="C1232" s="10"/>
      <c r="D1232" s="10"/>
      <c r="E1232" s="10"/>
    </row>
    <row r="1233" spans="2:5" ht="15.75">
      <c r="B1233" s="10"/>
      <c r="C1233" s="10"/>
      <c r="D1233" s="10"/>
      <c r="E1233" s="10"/>
    </row>
    <row r="1234" ht="15.75">
      <c r="A1234" s="10"/>
    </row>
    <row r="1235" ht="15.75">
      <c r="A1235" s="8"/>
    </row>
    <row r="1237" spans="2:5" ht="15.75">
      <c r="B1237" s="10"/>
      <c r="C1237" s="10"/>
      <c r="D1237" s="10"/>
      <c r="E1237" s="10"/>
    </row>
    <row r="1239" ht="15.75">
      <c r="A1239" s="10"/>
    </row>
    <row r="1240" ht="15.75">
      <c r="A1240" s="10"/>
    </row>
    <row r="1242" spans="2:5" ht="15.75">
      <c r="B1242" s="10"/>
      <c r="C1242" s="10"/>
      <c r="D1242" s="10"/>
      <c r="E1242" s="10"/>
    </row>
    <row r="1244" ht="15.75">
      <c r="A1244" s="10"/>
    </row>
    <row r="1249" spans="1:5" ht="15.75">
      <c r="A1249" s="10"/>
      <c r="B1249" s="10"/>
      <c r="C1249" s="10"/>
      <c r="D1249" s="10"/>
      <c r="E1249" s="10"/>
    </row>
    <row r="1254" spans="2:5" ht="15.75">
      <c r="B1254" s="10"/>
      <c r="C1254" s="10"/>
      <c r="D1254" s="10"/>
      <c r="E1254" s="10"/>
    </row>
    <row r="1256" ht="15.75">
      <c r="A1256" s="10"/>
    </row>
    <row r="1261" ht="15.75">
      <c r="A1261" s="10"/>
    </row>
    <row r="1263" spans="2:5" ht="15.75">
      <c r="B1263" s="10"/>
      <c r="C1263" s="10"/>
      <c r="D1263" s="10"/>
      <c r="E1263" s="10"/>
    </row>
    <row r="1270" spans="1:5" ht="15.75">
      <c r="A1270" s="10"/>
      <c r="B1270" s="10"/>
      <c r="C1270" s="10"/>
      <c r="D1270" s="10"/>
      <c r="E1270" s="10"/>
    </row>
    <row r="1271" spans="2:5" ht="15.75">
      <c r="B1271" s="8"/>
      <c r="C1271" s="8"/>
      <c r="D1271" s="8"/>
      <c r="E1271" s="8"/>
    </row>
    <row r="1275" spans="2:5" ht="15.75">
      <c r="B1275" s="10"/>
      <c r="C1275" s="10"/>
      <c r="D1275" s="10"/>
      <c r="E1275" s="10"/>
    </row>
    <row r="1276" spans="2:5" ht="15.75">
      <c r="B1276" s="8"/>
      <c r="C1276" s="8"/>
      <c r="D1276" s="8"/>
      <c r="E1276" s="8"/>
    </row>
    <row r="1277" ht="15.75">
      <c r="A1277" s="10"/>
    </row>
    <row r="1278" ht="15.75">
      <c r="A1278" s="8"/>
    </row>
    <row r="1280" spans="2:5" ht="15.75">
      <c r="B1280" s="10"/>
      <c r="C1280" s="10"/>
      <c r="D1280" s="10"/>
      <c r="E1280" s="10"/>
    </row>
    <row r="1281" spans="2:5" ht="15.75">
      <c r="B1281" s="8"/>
      <c r="C1281" s="8"/>
      <c r="D1281" s="8"/>
      <c r="E1281" s="8"/>
    </row>
    <row r="1282" ht="15.75">
      <c r="A1282" s="10"/>
    </row>
    <row r="1283" ht="15.75">
      <c r="A1283" s="8"/>
    </row>
    <row r="1285" spans="2:5" ht="15.75">
      <c r="B1285" s="10"/>
      <c r="C1285" s="10"/>
      <c r="D1285" s="10"/>
      <c r="E1285" s="10"/>
    </row>
    <row r="1287" ht="15.75">
      <c r="A1287" s="10"/>
    </row>
    <row r="1288" ht="15.75">
      <c r="A1288" s="8"/>
    </row>
    <row r="1292" ht="15.75">
      <c r="A1292" s="10"/>
    </row>
    <row r="1340" spans="2:5" ht="15.75">
      <c r="B1340" s="8"/>
      <c r="C1340" s="8"/>
      <c r="D1340" s="8"/>
      <c r="E1340" s="8"/>
    </row>
    <row r="1347" ht="15.75">
      <c r="A1347" s="8"/>
    </row>
    <row r="1420" spans="2:5" ht="15.75">
      <c r="B1420" s="118"/>
      <c r="C1420" s="118"/>
      <c r="D1420" s="118"/>
      <c r="E1420" s="118"/>
    </row>
    <row r="1421" spans="2:5" ht="15.75">
      <c r="B1421" s="118"/>
      <c r="C1421" s="118"/>
      <c r="D1421" s="118"/>
      <c r="E1421" s="118"/>
    </row>
    <row r="1422" spans="2:5" ht="15.75">
      <c r="B1422" s="118"/>
      <c r="C1422" s="118"/>
      <c r="D1422" s="118"/>
      <c r="E1422" s="118"/>
    </row>
    <row r="1423" spans="2:5" ht="15.75">
      <c r="B1423" s="118"/>
      <c r="C1423" s="118"/>
      <c r="D1423" s="118"/>
      <c r="E1423" s="118"/>
    </row>
    <row r="1424" spans="2:5" ht="15.75">
      <c r="B1424" s="118"/>
      <c r="C1424" s="118"/>
      <c r="D1424" s="118"/>
      <c r="E1424" s="118"/>
    </row>
    <row r="1425" spans="2:5" ht="15.75">
      <c r="B1425" s="118"/>
      <c r="C1425" s="118"/>
      <c r="D1425" s="118"/>
      <c r="E1425" s="118"/>
    </row>
    <row r="1426" spans="2:5" ht="15.75">
      <c r="B1426" s="118"/>
      <c r="C1426" s="118"/>
      <c r="D1426" s="118"/>
      <c r="E1426" s="118"/>
    </row>
    <row r="1427" spans="1:5" ht="15.75">
      <c r="A1427" s="118"/>
      <c r="B1427" s="118"/>
      <c r="C1427" s="118"/>
      <c r="D1427" s="118"/>
      <c r="E1427" s="118"/>
    </row>
    <row r="1428" spans="1:5" ht="15.75">
      <c r="A1428" s="118"/>
      <c r="B1428" s="118"/>
      <c r="C1428" s="118"/>
      <c r="D1428" s="118"/>
      <c r="E1428" s="118"/>
    </row>
    <row r="1429" spans="1:5" ht="15.75">
      <c r="A1429" s="118"/>
      <c r="B1429" s="118"/>
      <c r="C1429" s="118"/>
      <c r="D1429" s="118"/>
      <c r="E1429" s="118"/>
    </row>
    <row r="1430" spans="1:5" ht="15.75">
      <c r="A1430" s="118"/>
      <c r="B1430" s="118"/>
      <c r="C1430" s="118"/>
      <c r="D1430" s="118"/>
      <c r="E1430" s="118"/>
    </row>
    <row r="1431" ht="15.75">
      <c r="A1431" s="118"/>
    </row>
    <row r="1432" ht="15.75">
      <c r="A1432" s="118"/>
    </row>
    <row r="1433" spans="1:5" ht="15.75">
      <c r="A1433" s="118"/>
      <c r="B1433" s="8"/>
      <c r="C1433" s="8"/>
      <c r="D1433" s="8"/>
      <c r="E1433" s="8"/>
    </row>
    <row r="1434" ht="15.75">
      <c r="A1434" s="118"/>
    </row>
    <row r="1435" spans="1:5" ht="15.75">
      <c r="A1435" s="118"/>
      <c r="B1435" s="8"/>
      <c r="C1435" s="8"/>
      <c r="D1435" s="8"/>
      <c r="E1435" s="8"/>
    </row>
    <row r="1436" ht="15.75">
      <c r="A1436" s="118"/>
    </row>
    <row r="1437" spans="1:5" ht="15.75">
      <c r="A1437" s="118"/>
      <c r="B1437" s="8"/>
      <c r="C1437" s="8"/>
      <c r="D1437" s="8"/>
      <c r="E1437" s="8"/>
    </row>
    <row r="1440" ht="15.75">
      <c r="A1440" s="8"/>
    </row>
    <row r="1442" ht="15.75">
      <c r="A1442" s="8"/>
    </row>
    <row r="1444" ht="15.75">
      <c r="A1444" s="8"/>
    </row>
  </sheetData>
  <sheetProtection/>
  <mergeCells count="3">
    <mergeCell ref="A8:F8"/>
    <mergeCell ref="A10:F10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2015-01-13T06:17:39Z</cp:lastPrinted>
  <dcterms:created xsi:type="dcterms:W3CDTF">1996-10-14T23:33:28Z</dcterms:created>
  <dcterms:modified xsi:type="dcterms:W3CDTF">2015-02-26T05:31:02Z</dcterms:modified>
  <cp:category/>
  <cp:version/>
  <cp:contentType/>
  <cp:contentStatus/>
</cp:coreProperties>
</file>