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<sst xmlns="http://schemas.openxmlformats.org/spreadsheetml/2006/main" count="14862" uniqueCount="854">
  <si>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</si>
  <si>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</si>
  <si>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</si>
  <si>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</si>
  <si>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</si>
  <si>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</si>
  <si>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</si>
  <si>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</si>
  <si>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</si>
  <si>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</si>
  <si>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</si>
  <si>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</si>
  <si>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</si>
  <si>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</si>
  <si>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</si>
  <si>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</si>
  <si>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</si>
  <si>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</si>
  <si>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</si>
  <si>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</si>
  <si>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</si>
  <si>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</si>
  <si>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</si>
  <si>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</si>
  <si>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</si>
  <si>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</si>
  <si>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</si>
  <si>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</si>
  <si>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</si>
  <si>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</si>
  <si>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</si>
  <si>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</si>
  <si>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</si>
  <si>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</si>
  <si>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</si>
  <si>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</si>
  <si>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</si>
  <si>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</si>
  <si>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</si>
  <si>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</si>
  <si>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</si>
  <si>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</si>
  <si>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</si>
  <si>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</si>
  <si>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</si>
  <si>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</si>
  <si>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</si>
  <si>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</si>
  <si>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</si>
  <si>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</si>
  <si>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</si>
  <si>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</si>
  <si>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</si>
  <si>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</si>
  <si>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</si>
  <si>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</si>
  <si>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</si>
  <si>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</si>
  <si>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</si>
  <si>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</si>
  <si>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</si>
  <si>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</si>
  <si>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</si>
  <si>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</si>
  <si>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</si>
  <si>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</si>
  <si>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</si>
  <si>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</si>
  <si>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</si>
  <si>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</si>
  <si>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</si>
  <si>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</si>
  <si>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</si>
  <si>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</si>
  <si>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</si>
  <si>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</si>
  <si>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</si>
  <si>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</si>
  <si>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</si>
  <si>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</si>
  <si>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</si>
  <si>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</si>
  <si>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</si>
  <si>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</si>
  <si>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</si>
  <si>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</si>
  <si>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</si>
  <si>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</si>
  <si>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</si>
  <si>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</si>
  <si>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</si>
  <si>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</si>
  <si>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</si>
  <si>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</si>
  <si>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</si>
  <si>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</si>
  <si>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</si>
  <si>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</si>
  <si>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</si>
  <si>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</si>
  <si>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</si>
  <si>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</si>
  <si>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</si>
  <si>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</si>
  <si>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</si>
  <si>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</si>
  <si>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</si>
  <si>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</si>
  <si>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</si>
  <si>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</si>
  <si>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</si>
  <si>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</si>
  <si>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</si>
  <si>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</si>
  <si>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</si>
  <si>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</si>
  <si>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</si>
  <si>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</si>
  <si>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</si>
  <si>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</si>
  <si>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</si>
  <si>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</si>
  <si>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</si>
  <si>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</si>
  <si>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</si>
  <si>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</si>
  <si>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</si>
  <si>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</si>
  <si>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</si>
  <si>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</si>
  <si>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</si>
  <si>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</si>
  <si>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</si>
  <si>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</si>
  <si>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</si>
  <si>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</si>
  <si>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</si>
  <si>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</si>
  <si>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</si>
  <si>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</si>
  <si>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</si>
  <si>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</si>
  <si>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</si>
  <si>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</si>
  <si>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</si>
  <si>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</si>
  <si>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</si>
  <si>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</si>
  <si>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</si>
  <si>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</si>
  <si>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</si>
  <si>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</si>
  <si>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</si>
  <si>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</si>
  <si>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</si>
  <si>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</si>
  <si>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</si>
  <si>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</si>
  <si>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</si>
  <si>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</si>
  <si>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</si>
  <si>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</si>
  <si>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</si>
  <si>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</si>
  <si>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</si>
  <si>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</si>
  <si>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</si>
  <si>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</si>
  <si>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</si>
  <si>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</si>
  <si>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</si>
  <si>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</si>
  <si>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</si>
  <si>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</si>
  <si>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</si>
  <si>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</si>
  <si>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</si>
  <si>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</si>
  <si>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</si>
  <si>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</si>
  <si>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</si>
  <si>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</si>
  <si>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</si>
  <si>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</si>
  <si>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</si>
  <si>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</si>
  <si>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</si>
  <si>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</si>
  <si>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</si>
  <si>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</si>
  <si>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</si>
  <si>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</si>
  <si>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</si>
  <si>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</si>
  <si>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</si>
  <si>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</si>
  <si>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</si>
  <si>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</si>
  <si>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</si>
  <si>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</si>
  <si>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</si>
  <si>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</si>
  <si>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</si>
  <si>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</si>
  <si>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</si>
  <si>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</si>
  <si>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</si>
  <si>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</si>
  <si>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</si>
  <si>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</si>
  <si>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</si>
  <si>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</si>
  <si>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</si>
  <si>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</si>
  <si>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</si>
  <si>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</si>
  <si>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</si>
  <si>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</si>
  <si>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</si>
  <si>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</si>
  <si>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</si>
  <si>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</si>
  <si>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</si>
  <si>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</si>
  <si>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</si>
  <si>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</si>
  <si>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</si>
  <si>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</si>
  <si>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</si>
  <si>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</si>
  <si>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</si>
  <si>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</si>
  <si>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</si>
  <si>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</si>
  <si>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</si>
  <si>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</si>
  <si>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</si>
  <si>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</si>
  <si>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</si>
  <si>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</si>
  <si>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</si>
  <si>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</si>
  <si>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</si>
  <si>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</si>
  <si>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</si>
  <si>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</si>
  <si>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</si>
  <si>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</si>
  <si>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</si>
  <si>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</si>
  <si>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</si>
  <si>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</si>
  <si>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</si>
  <si>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</si>
  <si>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</si>
  <si>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</si>
  <si>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</si>
  <si>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</si>
  <si>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</si>
  <si>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</si>
  <si>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</si>
  <si>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</si>
  <si>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</si>
  <si>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</si>
  <si>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</si>
  <si>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</si>
  <si>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</si>
  <si>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</si>
  <si>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</si>
  <si>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</si>
  <si>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</si>
  <si>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</si>
  <si>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</si>
  <si>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</si>
  <si>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</si>
  <si>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</si>
  <si>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</si>
  <si>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</si>
  <si>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</si>
  <si>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</si>
  <si>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</si>
  <si>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</si>
  <si>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</si>
  <si>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</si>
  <si>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</si>
  <si>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</si>
  <si>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</si>
  <si>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</si>
  <si>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</si>
  <si>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</si>
  <si>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</si>
  <si>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</si>
  <si>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</si>
  <si>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</si>
  <si>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</si>
  <si>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</si>
  <si>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</si>
  <si>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</si>
  <si>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</si>
  <si>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</si>
  <si>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</si>
  <si>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</si>
  <si>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</si>
  <si>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</si>
  <si>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</si>
  <si>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</si>
  <si>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</si>
  <si>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</si>
  <si>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</si>
  <si>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</si>
  <si>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</si>
  <si>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</si>
  <si>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</si>
  <si>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</si>
  <si>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</si>
  <si>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</si>
  <si>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</si>
  <si>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</si>
  <si>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</si>
  <si>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</si>
  <si>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</si>
  <si>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</si>
  <si>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</si>
  <si>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</si>
  <si>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</si>
  <si>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</si>
  <si>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</si>
  <si>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</si>
  <si>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</si>
  <si>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</si>
  <si>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</si>
  <si>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</si>
  <si>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</si>
  <si>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</si>
  <si>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</si>
  <si>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</si>
  <si>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</si>
  <si>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</si>
  <si>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</si>
  <si>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</si>
  <si>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</si>
  <si>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</si>
  <si>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</si>
  <si>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</si>
  <si>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</si>
  <si>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</si>
  <si>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</si>
  <si>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</si>
  <si>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</si>
  <si>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</si>
  <si>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</si>
  <si>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</si>
  <si>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</si>
  <si>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</si>
  <si>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</si>
  <si>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</si>
  <si>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</si>
  <si>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</si>
  <si>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</si>
  <si>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</si>
  <si>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</si>
  <si>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</si>
  <si>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</si>
  <si>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</si>
  <si>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</si>
  <si>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</si>
  <si>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</si>
  <si>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</si>
  <si>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</si>
  <si>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</si>
  <si>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</si>
  <si>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</si>
  <si>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</si>
  <si>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</si>
  <si>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</si>
  <si>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</si>
  <si>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</si>
  <si>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</si>
  <si>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</si>
  <si>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</si>
  <si>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</si>
  <si>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</si>
  <si>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</si>
  <si>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</si>
  <si>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</si>
  <si>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</si>
  <si>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</si>
  <si>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</si>
  <si>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</si>
  <si>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</si>
  <si>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</si>
  <si>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</si>
  <si>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</si>
  <si>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</si>
  <si>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</si>
  <si>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</si>
  <si>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</si>
  <si>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</si>
  <si>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</si>
  <si>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</si>
  <si>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</si>
  <si>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</si>
  <si>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</si>
  <si>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</si>
  <si>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</si>
  <si>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</si>
  <si>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</si>
  <si>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</si>
  <si>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</si>
  <si>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</si>
  <si>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</si>
  <si>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</si>
  <si>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</si>
  <si>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</si>
  <si>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</si>
  <si>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</si>
  <si>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</si>
  <si>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</si>
  <si>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</si>
  <si>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</si>
  <si>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</si>
  <si>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</si>
  <si>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</si>
  <si>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</si>
  <si>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</si>
  <si>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</si>
  <si>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</si>
  <si>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</si>
  <si>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</si>
  <si>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</si>
  <si>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</si>
  <si>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</si>
  <si>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</si>
  <si>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</si>
  <si>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</si>
  <si>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</si>
  <si>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</si>
  <si>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</si>
  <si>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</si>
  <si>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</si>
  <si>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</si>
  <si>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</si>
  <si>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</si>
  <si>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</si>
  <si>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</si>
  <si>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</si>
  <si>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</si>
  <si>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</si>
  <si>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</si>
  <si>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</si>
  <si>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</si>
  <si>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</si>
  <si>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</si>
  <si>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</si>
  <si>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</si>
  <si>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</si>
  <si>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</si>
  <si>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</si>
  <si>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</si>
  <si>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</si>
  <si>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</si>
  <si>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</si>
  <si>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</si>
  <si>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</si>
  <si>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</si>
  <si>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</si>
  <si>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</si>
  <si>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</si>
  <si>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</si>
  <si>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</si>
  <si>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</si>
  <si>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</si>
  <si>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</si>
  <si>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</si>
  <si>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</si>
  <si>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</si>
  <si>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</si>
  <si>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</si>
  <si>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</si>
  <si>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</si>
  <si>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</si>
  <si>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</si>
  <si>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</si>
  <si>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</si>
  <si>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</si>
  <si>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</si>
  <si>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</si>
  <si>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</si>
  <si>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</si>
  <si>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</si>
  <si>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</si>
  <si>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</si>
  <si>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</si>
  <si>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</si>
  <si>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</si>
  <si>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</si>
  <si>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</si>
  <si>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</si>
  <si>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</si>
  <si>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</si>
  <si>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</si>
  <si>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</si>
  <si>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</si>
  <si>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</si>
  <si>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</si>
  <si>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</si>
  <si>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</si>
  <si>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</si>
  <si>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</si>
  <si>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</si>
  <si>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</si>
  <si>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</si>
  <si>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</si>
  <si>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</si>
  <si>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</si>
  <si>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</si>
  <si>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</si>
  <si>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</si>
  <si>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</si>
  <si>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</si>
  <si>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</si>
  <si>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</si>
  <si>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</si>
  <si>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</si>
  <si>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</si>
  <si>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</si>
  <si>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</si>
  <si>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</si>
  <si>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</si>
  <si>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</si>
  <si>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</si>
  <si>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</si>
  <si>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</si>
  <si>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</si>
  <si>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</si>
  <si>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</si>
  <si>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</si>
  <si>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</si>
  <si>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</si>
  <si>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</si>
  <si>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</si>
  <si>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</si>
  <si>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</si>
  <si>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</si>
  <si>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</si>
  <si>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</si>
  <si>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</si>
  <si>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</si>
  <si>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</si>
  <si>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</si>
  <si>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</si>
  <si>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</si>
  <si>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</si>
  <si>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</si>
  <si>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</si>
  <si>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</si>
  <si>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</si>
  <si>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</si>
  <si>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</si>
  <si>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</si>
  <si>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</si>
  <si>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</si>
  <si>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</si>
  <si>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</si>
  <si>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</si>
  <si>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</si>
  <si>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</si>
  <si>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</si>
  <si>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</si>
  <si>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</si>
  <si>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</si>
  <si>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</si>
  <si>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</si>
  <si>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</si>
  <si>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</si>
  <si>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</si>
  <si>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</si>
  <si>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</si>
  <si>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</si>
  <si>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</si>
  <si>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</si>
  <si>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</si>
  <si>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</si>
  <si>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</si>
  <si>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</si>
  <si>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</si>
  <si>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</si>
  <si>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</si>
  <si>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</si>
  <si>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</si>
  <si>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</si>
  <si>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</si>
  <si>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</si>
  <si>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</si>
  <si>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</si>
  <si>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</si>
  <si>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</si>
  <si>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</si>
  <si>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</si>
  <si>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</si>
  <si>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</si>
  <si>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</si>
  <si>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</si>
  <si>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</si>
  <si>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</si>
  <si>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</si>
  <si>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</si>
  <si>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</si>
  <si>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</si>
  <si>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</si>
  <si>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</si>
  <si>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</si>
  <si>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</si>
  <si>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</si>
  <si>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</si>
  <si>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</si>
  <si>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</si>
  <si>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</si>
  <si>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</si>
  <si>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</si>
  <si>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</si>
  <si>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</si>
  <si>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</si>
  <si>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</si>
  <si>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</si>
  <si>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</si>
  <si>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</si>
  <si>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</si>
  <si>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</si>
  <si>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</si>
  <si>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</si>
  <si>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</si>
  <si>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</si>
  <si>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</si>
  <si>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</si>
  <si>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</si>
  <si>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</si>
  <si>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</si>
  <si>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</si>
  <si>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</si>
  <si>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</si>
  <si>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</si>
  <si>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</si>
  <si>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</si>
  <si>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</si>
  <si>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</si>
  <si>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</si>
  <si>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</si>
  <si>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</si>
  <si>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</si>
  <si>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</si>
  <si>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</si>
  <si>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</si>
  <si>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</si>
  <si>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</si>
  <si>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</si>
  <si>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</si>
  <si>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</si>
  <si>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</si>
  <si>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</si>
  <si>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</si>
  <si>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</si>
  <si>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</si>
  <si>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</si>
  <si>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</si>
  <si>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</si>
  <si>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</si>
  <si>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</si>
  <si>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</si>
  <si>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</si>
  <si>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</si>
  <si>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</si>
  <si>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</si>
  <si>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</si>
  <si>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</si>
  <si>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</si>
  <si>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</si>
  <si>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</si>
  <si>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</si>
  <si>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</si>
  <si>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</si>
  <si>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</si>
  <si>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</si>
  <si>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</si>
  <si>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</si>
  <si>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</si>
  <si>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</si>
  <si>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</si>
  <si>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</si>
  <si>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</si>
  <si>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</si>
  <si>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</si>
  <si>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</si>
  <si>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</si>
  <si>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</si>
  <si>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</si>
  <si>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</si>
  <si>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</si>
  <si>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</si>
  <si>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</si>
  <si>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</si>
  <si>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</si>
  <si>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</si>
  <si>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</si>
  <si>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</si>
  <si>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</si>
  <si>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</si>
  <si>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</si>
  <si>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</si>
  <si>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</si>
  <si>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</si>
  <si>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</si>
  <si>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</si>
  <si>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</si>
  <si>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</si>
  <si>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</si>
  <si>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</si>
  <si>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</si>
  <si>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</si>
  <si>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</si>
  <si>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</si>
  <si>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</si>
  <si>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</si>
  <si>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</si>
  <si>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</si>
  <si>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</si>
  <si>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</si>
  <si>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</si>
  <si>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</si>
  <si>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</si>
  <si>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</si>
  <si>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</si>
  <si>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</si>
  <si>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</si>
  <si>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</si>
  <si>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</si>
  <si>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</si>
  <si>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</si>
  <si>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</si>
  <si>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</si>
  <si>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</si>
  <si>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</si>
  <si>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</si>
  <si>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</si>
  <si>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</si>
  <si>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</si>
  <si>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</si>
  <si>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</si>
  <si>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</si>
  <si>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</si>
  <si>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</si>
  <si>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</si>
  <si>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</si>
  <si>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</si>
  <si>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</si>
  <si>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</si>
  <si>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</si>
  <si>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</si>
  <si>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</si>
  <si>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</si>
  <si>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</si>
  <si>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</si>
  <si>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</si>
  <si>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</si>
  <si>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</si>
  <si>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</si>
  <si>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</si>
  <si>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</si>
  <si>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</si>
  <si>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</si>
  <si>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</si>
  <si>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</si>
  <si>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</si>
  <si>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</si>
  <si>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</si>
  <si>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</si>
  <si>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</si>
  <si>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</si>
  <si>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</si>
  <si>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</si>
  <si>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</si>
  <si>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</si>
  <si>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</si>
  <si>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</si>
  <si>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</si>
  <si>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</si>
  <si>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001 36 00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</si>
  <si>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</si>
  <si>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</si>
  <si>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</si>
  <si>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</si>
  <si>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</si>
  <si>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</si>
  <si>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</si>
  <si>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</si>
  <si>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</si>
  <si>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</si>
  <si>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</si>
  <si>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</si>
  <si>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</si>
  <si>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</si>
  <si>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</si>
  <si>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</si>
  <si>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</si>
  <si>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</si>
  <si>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</si>
  <si>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</si>
  <si>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</si>
  <si>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</si>
  <si>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</si>
  <si>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</si>
  <si>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</si>
  <si>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</si>
  <si>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</si>
  <si>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</si>
  <si>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</si>
  <si>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</si>
  <si>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</si>
  <si>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</si>
  <si>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</si>
  <si>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</si>
  <si>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</si>
  <si>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</si>
  <si>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</si>
  <si>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</si>
  <si>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</si>
  <si>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</si>
  <si>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</si>
  <si>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</si>
  <si>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</si>
  <si>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</si>
  <si>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</si>
  <si>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</si>
  <si>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</si>
  <si>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</si>
  <si>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</si>
  <si>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</si>
  <si>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</si>
  <si>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</si>
  <si>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Пудомягского сельского поселения на 2010 год</t>
  </si>
  <si>
    <t>0412</t>
  </si>
  <si>
    <t>Мероприятия в области строительства, архитектуры и градостроительства</t>
  </si>
  <si>
    <t>338 00 00</t>
  </si>
  <si>
    <t xml:space="preserve">338 00 00 </t>
  </si>
  <si>
    <t>Общеэкономические вопросы</t>
  </si>
  <si>
    <t>0401</t>
  </si>
  <si>
    <t>5100300</t>
  </si>
  <si>
    <t>прочие расходы</t>
  </si>
  <si>
    <t xml:space="preserve">450 8500 </t>
  </si>
  <si>
    <t>Социальное обеспечение</t>
  </si>
  <si>
    <t>1003</t>
  </si>
  <si>
    <t>Социальные выплаты</t>
  </si>
  <si>
    <t xml:space="preserve">505 3303 </t>
  </si>
  <si>
    <t xml:space="preserve">№ 61 от 25 ноября 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</si>
</sst>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 t="s">
        <v>609</v>
      </c>
      <c r="D4" s="232"/>
      <c r="E4" s="232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5"/>
      <c r="B430" s="33" t="s">
        <v>278</v>
      </c>
      <c r="C430" s="241" t="s">
        <v>274</v>
      </c>
      <c r="D430" s="241" t="s">
        <v>277</v>
      </c>
      <c r="E430" s="241" t="s">
        <v>279</v>
      </c>
      <c r="F430" s="243">
        <v>3960</v>
      </c>
      <c r="G430" s="25"/>
      <c r="H430" s="25"/>
      <c r="I430" s="25"/>
      <c r="J430" s="25"/>
    </row>
    <row r="431" spans="1:10" s="26" customFormat="1" ht="15.75">
      <c r="A431" s="246"/>
      <c r="B431" s="34" t="s">
        <v>280</v>
      </c>
      <c r="C431" s="242"/>
      <c r="D431" s="242"/>
      <c r="E431" s="242"/>
      <c r="F431" s="244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5"/>
      <c r="B979" s="247" t="s">
        <v>28</v>
      </c>
      <c r="C979" s="235" t="s">
        <v>29</v>
      </c>
      <c r="D979" s="235" t="s">
        <v>246</v>
      </c>
      <c r="E979" s="235" t="s">
        <v>12</v>
      </c>
      <c r="F979" s="238">
        <v>350</v>
      </c>
    </row>
    <row r="980" spans="1:6" ht="9.75" customHeight="1">
      <c r="A980" s="235"/>
      <c r="B980" s="247"/>
      <c r="C980" s="235"/>
      <c r="D980" s="235"/>
      <c r="E980" s="235"/>
      <c r="F980" s="238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5"/>
      <c r="B983" s="236" t="s">
        <v>428</v>
      </c>
      <c r="C983" s="237" t="s">
        <v>459</v>
      </c>
      <c r="D983" s="237" t="s">
        <v>427</v>
      </c>
      <c r="E983" s="237">
        <v>453</v>
      </c>
      <c r="F983" s="234">
        <v>350</v>
      </c>
    </row>
    <row r="984" spans="1:6" ht="15.75">
      <c r="A984" s="235"/>
      <c r="B984" s="236"/>
      <c r="C984" s="237"/>
      <c r="D984" s="237"/>
      <c r="E984" s="237"/>
      <c r="F984" s="23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48">
        <v>3960</v>
      </c>
      <c r="G270" s="109">
        <v>3960</v>
      </c>
    </row>
    <row r="271" spans="1:7" ht="15.75">
      <c r="A271" s="246"/>
      <c r="B271" s="34" t="s">
        <v>280</v>
      </c>
      <c r="C271" s="242"/>
      <c r="D271" s="242"/>
      <c r="E271" s="242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48">
        <v>3960</v>
      </c>
      <c r="G270" s="250">
        <f t="shared" si="7"/>
        <v>3960</v>
      </c>
      <c r="H270" s="105"/>
      <c r="I270" s="7"/>
      <c r="J270" s="7"/>
    </row>
    <row r="271" spans="1:8" ht="15.75">
      <c r="A271" s="246"/>
      <c r="B271" s="34" t="s">
        <v>280</v>
      </c>
      <c r="C271" s="242"/>
      <c r="D271" s="242"/>
      <c r="E271" s="242"/>
      <c r="F271" s="249"/>
      <c r="G271" s="2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48">
        <v>3960</v>
      </c>
      <c r="G270" s="109">
        <v>3960</v>
      </c>
    </row>
    <row r="271" spans="1:7" ht="15.75">
      <c r="A271" s="246"/>
      <c r="B271" s="34" t="s">
        <v>280</v>
      </c>
      <c r="C271" s="242"/>
      <c r="D271" s="242"/>
      <c r="E271" s="242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7" ht="17.25" customHeight="1">
      <c r="A5" s="239" t="s">
        <v>243</v>
      </c>
      <c r="B5" s="240"/>
      <c r="C5" s="240"/>
      <c r="D5" s="240"/>
      <c r="E5" s="240"/>
      <c r="F5" s="240"/>
      <c r="G5" s="1"/>
    </row>
    <row r="6" spans="1:7" ht="17.25" customHeight="1">
      <c r="A6" s="239" t="s">
        <v>0</v>
      </c>
      <c r="B6" s="240"/>
      <c r="C6" s="240"/>
      <c r="D6" s="240"/>
      <c r="E6" s="240"/>
      <c r="F6" s="240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5"/>
      <c r="B445" s="33" t="s">
        <v>278</v>
      </c>
      <c r="C445" s="241" t="s">
        <v>274</v>
      </c>
      <c r="D445" s="241" t="s">
        <v>277</v>
      </c>
      <c r="E445" s="241" t="s">
        <v>279</v>
      </c>
      <c r="F445" s="243">
        <v>3960</v>
      </c>
      <c r="G445" s="243">
        <v>3960</v>
      </c>
      <c r="H445" s="150"/>
      <c r="I445" s="25"/>
      <c r="J445" s="25"/>
    </row>
    <row r="446" spans="1:10" s="26" customFormat="1" ht="15.75">
      <c r="A446" s="246"/>
      <c r="B446" s="34" t="s">
        <v>280</v>
      </c>
      <c r="C446" s="242"/>
      <c r="D446" s="242"/>
      <c r="E446" s="242"/>
      <c r="F446" s="244"/>
      <c r="G446" s="244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5"/>
      <c r="B998" s="247" t="s">
        <v>28</v>
      </c>
      <c r="C998" s="235" t="s">
        <v>29</v>
      </c>
      <c r="D998" s="235" t="s">
        <v>246</v>
      </c>
      <c r="E998" s="235" t="s">
        <v>12</v>
      </c>
      <c r="F998" s="238">
        <v>350</v>
      </c>
      <c r="G998" s="238">
        <v>350</v>
      </c>
    </row>
    <row r="999" spans="1:7" ht="9.75" customHeight="1">
      <c r="A999" s="235"/>
      <c r="B999" s="247"/>
      <c r="C999" s="235"/>
      <c r="D999" s="235"/>
      <c r="E999" s="235"/>
      <c r="F999" s="238"/>
      <c r="G999" s="238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5"/>
      <c r="B1002" s="236" t="s">
        <v>428</v>
      </c>
      <c r="C1002" s="237" t="s">
        <v>459</v>
      </c>
      <c r="D1002" s="237" t="s">
        <v>427</v>
      </c>
      <c r="E1002" s="237">
        <v>453</v>
      </c>
      <c r="F1002" s="234">
        <v>350</v>
      </c>
      <c r="G1002" s="234">
        <v>350</v>
      </c>
    </row>
    <row r="1003" spans="1:7" ht="15.75">
      <c r="A1003" s="235"/>
      <c r="B1003" s="236"/>
      <c r="C1003" s="237"/>
      <c r="D1003" s="237"/>
      <c r="E1003" s="237"/>
      <c r="F1003" s="234"/>
      <c r="G1003" s="23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E998:E999"/>
    <mergeCell ref="A1002:A1003"/>
    <mergeCell ref="B1002:B1003"/>
    <mergeCell ref="C1002:C1003"/>
    <mergeCell ref="D1002:D1003"/>
    <mergeCell ref="G445:G446"/>
    <mergeCell ref="G998:G999"/>
    <mergeCell ref="G1002:G1003"/>
    <mergeCell ref="F998:F999"/>
    <mergeCell ref="E1002:E1003"/>
    <mergeCell ref="F1002:F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6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4" ht="15.75">
      <c r="C1" s="2" t="s">
        <v>832</v>
      </c>
      <c r="F1" s="22"/>
      <c r="G1" s="22"/>
      <c r="H1" s="22"/>
      <c r="I1" s="22"/>
      <c r="J1" s="22"/>
      <c r="K1" s="22"/>
      <c r="L1" s="22"/>
      <c r="M1" s="22"/>
      <c r="N1" s="22"/>
    </row>
    <row r="2" spans="3:14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</row>
    <row r="3" spans="3:14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</row>
    <row r="4" spans="3:14" ht="15.75">
      <c r="C4" s="2" t="s">
        <v>853</v>
      </c>
      <c r="F4" s="22"/>
      <c r="G4" s="22"/>
      <c r="H4" s="22"/>
      <c r="I4" s="22"/>
      <c r="J4" s="22"/>
      <c r="K4" s="22"/>
      <c r="L4" s="22"/>
      <c r="M4" s="22"/>
      <c r="N4" s="22"/>
    </row>
    <row r="5" spans="6:14" ht="15.75">
      <c r="F5" s="22"/>
      <c r="G5" s="22"/>
      <c r="H5" s="22"/>
      <c r="I5" s="22"/>
      <c r="J5" s="22"/>
      <c r="K5" s="22"/>
      <c r="L5" s="22"/>
      <c r="M5" s="22"/>
      <c r="N5" s="22"/>
    </row>
    <row r="6" spans="6:14" ht="15.75">
      <c r="F6" s="22"/>
      <c r="G6" s="22"/>
      <c r="H6" s="22"/>
      <c r="I6" s="22"/>
      <c r="J6" s="22"/>
      <c r="K6" s="22"/>
      <c r="L6" s="22"/>
      <c r="M6" s="22"/>
      <c r="N6" s="22"/>
    </row>
    <row r="8" spans="1:6" ht="18.75">
      <c r="A8" s="239" t="s">
        <v>835</v>
      </c>
      <c r="B8" s="252"/>
      <c r="C8" s="252"/>
      <c r="D8" s="252"/>
      <c r="E8" s="252"/>
      <c r="F8" s="252"/>
    </row>
    <row r="9" spans="1:6" ht="18.75">
      <c r="A9" s="239" t="s">
        <v>836</v>
      </c>
      <c r="B9" s="252" t="s">
        <v>755</v>
      </c>
      <c r="C9" s="252"/>
      <c r="D9" s="252"/>
      <c r="E9" s="252"/>
      <c r="F9" s="252"/>
    </row>
    <row r="10" spans="1:6" ht="18.75">
      <c r="A10" s="239" t="s">
        <v>839</v>
      </c>
      <c r="B10" s="252"/>
      <c r="C10" s="252"/>
      <c r="D10" s="252"/>
      <c r="E10" s="252"/>
      <c r="F10" s="252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833</v>
      </c>
      <c r="D12" s="11" t="s">
        <v>834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+F14+F33+F39+F42+F57+F72+F76+F84+F94+F36+F90</f>
        <v>27711.9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7363.900000000001</v>
      </c>
    </row>
    <row r="15" spans="1:6" ht="54" customHeight="1">
      <c r="A15" s="159"/>
      <c r="B15" s="224" t="s">
        <v>818</v>
      </c>
      <c r="C15" s="225" t="s">
        <v>747</v>
      </c>
      <c r="D15" s="225"/>
      <c r="E15" s="225"/>
      <c r="F15" s="218">
        <v>333.1</v>
      </c>
    </row>
    <row r="16" spans="1:6" ht="33" customHeight="1">
      <c r="A16" s="159"/>
      <c r="B16" s="222" t="s">
        <v>819</v>
      </c>
      <c r="C16" s="223" t="s">
        <v>747</v>
      </c>
      <c r="D16" s="223" t="s">
        <v>820</v>
      </c>
      <c r="E16" s="223"/>
      <c r="F16" s="220">
        <v>333.1</v>
      </c>
    </row>
    <row r="17" spans="1:6" ht="24.75" customHeight="1">
      <c r="A17" s="159"/>
      <c r="B17" s="222" t="s">
        <v>774</v>
      </c>
      <c r="C17" s="223" t="s">
        <v>747</v>
      </c>
      <c r="D17" s="223" t="s">
        <v>820</v>
      </c>
      <c r="E17" s="223" t="s">
        <v>777</v>
      </c>
      <c r="F17" s="220">
        <v>333.1</v>
      </c>
    </row>
    <row r="18" spans="1:6" ht="63">
      <c r="A18" s="160"/>
      <c r="B18" s="153" t="s">
        <v>775</v>
      </c>
      <c r="C18" s="48" t="s">
        <v>15</v>
      </c>
      <c r="D18" s="48"/>
      <c r="E18" s="48"/>
      <c r="F18" s="203">
        <f>+F19+F23</f>
        <v>6805.2</v>
      </c>
    </row>
    <row r="19" spans="1:6" ht="15.75">
      <c r="A19" s="159"/>
      <c r="B19" s="152" t="s">
        <v>776</v>
      </c>
      <c r="C19" s="13" t="s">
        <v>15</v>
      </c>
      <c r="D19" s="13" t="s">
        <v>773</v>
      </c>
      <c r="E19" s="13"/>
      <c r="F19" s="202">
        <f>+F22</f>
        <v>5846.7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774</v>
      </c>
      <c r="C22" s="13" t="s">
        <v>15</v>
      </c>
      <c r="D22" s="13" t="s">
        <v>773</v>
      </c>
      <c r="E22" s="13" t="s">
        <v>777</v>
      </c>
      <c r="F22" s="202">
        <f>5582.2-79.6+309.1+35</f>
        <v>5846.7</v>
      </c>
    </row>
    <row r="23" spans="1:6" ht="42.75" customHeight="1">
      <c r="A23" s="159"/>
      <c r="B23" s="155" t="s">
        <v>778</v>
      </c>
      <c r="C23" s="27" t="s">
        <v>15</v>
      </c>
      <c r="D23" s="27" t="s">
        <v>779</v>
      </c>
      <c r="E23" s="27"/>
      <c r="F23" s="107">
        <v>958.5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774</v>
      </c>
      <c r="C26" s="27" t="s">
        <v>15</v>
      </c>
      <c r="D26" s="27" t="s">
        <v>779</v>
      </c>
      <c r="E26" s="27" t="s">
        <v>777</v>
      </c>
      <c r="F26" s="107">
        <v>958.5</v>
      </c>
    </row>
    <row r="27" spans="1:6" ht="21.75" customHeight="1">
      <c r="A27" s="159"/>
      <c r="B27" s="212" t="s">
        <v>781</v>
      </c>
      <c r="C27" s="48" t="s">
        <v>685</v>
      </c>
      <c r="D27" s="48"/>
      <c r="E27" s="48"/>
      <c r="F27" s="99">
        <v>65.6</v>
      </c>
    </row>
    <row r="28" spans="1:6" ht="21.75" customHeight="1">
      <c r="A28" s="159"/>
      <c r="B28" s="155" t="s">
        <v>782</v>
      </c>
      <c r="C28" s="27" t="s">
        <v>685</v>
      </c>
      <c r="D28" s="27" t="s">
        <v>783</v>
      </c>
      <c r="E28" s="27"/>
      <c r="F28" s="107">
        <v>65.6</v>
      </c>
    </row>
    <row r="29" spans="1:6" ht="21.75" customHeight="1">
      <c r="A29" s="159"/>
      <c r="B29" s="155" t="s">
        <v>784</v>
      </c>
      <c r="C29" s="27" t="s">
        <v>685</v>
      </c>
      <c r="D29" s="27" t="s">
        <v>783</v>
      </c>
      <c r="E29" s="27" t="s">
        <v>146</v>
      </c>
      <c r="F29" s="107">
        <v>65.6</v>
      </c>
    </row>
    <row r="30" spans="1:6" ht="21.75" customHeight="1">
      <c r="A30" s="159"/>
      <c r="B30" s="219" t="s">
        <v>399</v>
      </c>
      <c r="C30" s="225" t="s">
        <v>769</v>
      </c>
      <c r="D30" s="225"/>
      <c r="E30" s="225"/>
      <c r="F30" s="218">
        <v>160</v>
      </c>
    </row>
    <row r="31" spans="1:6" ht="60.75" customHeight="1">
      <c r="A31" s="159"/>
      <c r="B31" s="221" t="s">
        <v>780</v>
      </c>
      <c r="C31" s="223" t="s">
        <v>769</v>
      </c>
      <c r="D31" s="223" t="s">
        <v>558</v>
      </c>
      <c r="E31" s="223"/>
      <c r="F31" s="220">
        <v>160</v>
      </c>
    </row>
    <row r="32" spans="1:6" ht="29.25" customHeight="1">
      <c r="A32" s="159"/>
      <c r="B32" s="155" t="s">
        <v>774</v>
      </c>
      <c r="C32" s="223" t="s">
        <v>769</v>
      </c>
      <c r="D32" s="223" t="s">
        <v>838</v>
      </c>
      <c r="E32" s="223" t="s">
        <v>777</v>
      </c>
      <c r="F32" s="220">
        <v>160</v>
      </c>
    </row>
    <row r="33" spans="1:6" ht="21.75" customHeight="1" hidden="1">
      <c r="A33" s="159" t="s">
        <v>762</v>
      </c>
      <c r="B33" s="219" t="s">
        <v>415</v>
      </c>
      <c r="C33" s="48" t="s">
        <v>457</v>
      </c>
      <c r="D33" s="48"/>
      <c r="E33" s="48"/>
      <c r="F33" s="99"/>
    </row>
    <row r="34" spans="1:6" ht="43.5" customHeight="1" hidden="1">
      <c r="A34" s="159"/>
      <c r="B34" s="221" t="s">
        <v>785</v>
      </c>
      <c r="C34" s="27" t="s">
        <v>768</v>
      </c>
      <c r="D34" s="27" t="s">
        <v>786</v>
      </c>
      <c r="E34" s="27"/>
      <c r="F34" s="107"/>
    </row>
    <row r="35" spans="1:6" ht="28.5" customHeight="1" hidden="1">
      <c r="A35" s="159"/>
      <c r="B35" s="155" t="s">
        <v>774</v>
      </c>
      <c r="C35" s="27" t="s">
        <v>768</v>
      </c>
      <c r="D35" s="27" t="s">
        <v>786</v>
      </c>
      <c r="E35" s="27" t="s">
        <v>777</v>
      </c>
      <c r="F35" s="107"/>
    </row>
    <row r="36" spans="1:6" ht="28.5" customHeight="1">
      <c r="A36" s="159" t="s">
        <v>762</v>
      </c>
      <c r="B36" s="212" t="s">
        <v>415</v>
      </c>
      <c r="C36" s="48" t="s">
        <v>457</v>
      </c>
      <c r="D36" s="27"/>
      <c r="E36" s="27"/>
      <c r="F36" s="99">
        <v>196.9</v>
      </c>
    </row>
    <row r="37" spans="1:6" ht="41.25" customHeight="1">
      <c r="A37" s="159"/>
      <c r="B37" s="155" t="s">
        <v>785</v>
      </c>
      <c r="C37" s="27" t="s">
        <v>768</v>
      </c>
      <c r="D37" s="27" t="s">
        <v>786</v>
      </c>
      <c r="E37" s="27"/>
      <c r="F37" s="107">
        <v>196.9</v>
      </c>
    </row>
    <row r="38" spans="1:6" ht="28.5" customHeight="1">
      <c r="A38" s="159"/>
      <c r="B38" s="155" t="s">
        <v>774</v>
      </c>
      <c r="C38" s="27" t="s">
        <v>768</v>
      </c>
      <c r="D38" s="27" t="s">
        <v>786</v>
      </c>
      <c r="E38" s="27" t="s">
        <v>777</v>
      </c>
      <c r="F38" s="107">
        <v>196.9</v>
      </c>
    </row>
    <row r="39" spans="1:6" s="165" customFormat="1" ht="32.25" customHeight="1">
      <c r="A39" s="213" t="s">
        <v>791</v>
      </c>
      <c r="B39" s="226" t="s">
        <v>233</v>
      </c>
      <c r="C39" s="227" t="s">
        <v>234</v>
      </c>
      <c r="D39" s="227" t="s">
        <v>11</v>
      </c>
      <c r="E39" s="227" t="s">
        <v>12</v>
      </c>
      <c r="F39" s="218">
        <f>+F40</f>
        <v>660</v>
      </c>
    </row>
    <row r="40" spans="1:6" ht="51" customHeight="1">
      <c r="A40" s="161"/>
      <c r="B40" s="228" t="s">
        <v>821</v>
      </c>
      <c r="C40" s="229" t="s">
        <v>236</v>
      </c>
      <c r="D40" s="229" t="s">
        <v>823</v>
      </c>
      <c r="E40" s="229" t="s">
        <v>12</v>
      </c>
      <c r="F40" s="220">
        <v>660</v>
      </c>
    </row>
    <row r="41" spans="1:6" ht="21.75" customHeight="1">
      <c r="A41" s="161"/>
      <c r="B41" s="155" t="s">
        <v>774</v>
      </c>
      <c r="C41" s="229" t="s">
        <v>236</v>
      </c>
      <c r="D41" s="229" t="s">
        <v>823</v>
      </c>
      <c r="E41" s="229" t="s">
        <v>777</v>
      </c>
      <c r="F41" s="220">
        <v>660</v>
      </c>
    </row>
    <row r="42" spans="1:6" ht="21" customHeight="1">
      <c r="A42" s="159" t="s">
        <v>792</v>
      </c>
      <c r="B42" s="170" t="s">
        <v>408</v>
      </c>
      <c r="C42" s="52" t="s">
        <v>454</v>
      </c>
      <c r="D42" s="52"/>
      <c r="E42" s="52"/>
      <c r="F42" s="99">
        <f>+F46+F49+F54+F43</f>
        <v>1576.1</v>
      </c>
    </row>
    <row r="43" spans="1:6" ht="21" customHeight="1">
      <c r="A43" s="159"/>
      <c r="B43" s="170" t="s">
        <v>844</v>
      </c>
      <c r="C43" s="52" t="s">
        <v>845</v>
      </c>
      <c r="D43" s="52"/>
      <c r="E43" s="52"/>
      <c r="F43" s="99">
        <v>350</v>
      </c>
    </row>
    <row r="44" spans="1:6" ht="21" customHeight="1">
      <c r="A44" s="159"/>
      <c r="B44" s="231" t="s">
        <v>844</v>
      </c>
      <c r="C44" s="36" t="s">
        <v>845</v>
      </c>
      <c r="D44" s="36" t="s">
        <v>846</v>
      </c>
      <c r="E44" s="52"/>
      <c r="F44" s="107">
        <v>350</v>
      </c>
    </row>
    <row r="45" spans="1:6" ht="21" customHeight="1">
      <c r="A45" s="159"/>
      <c r="B45" s="155" t="s">
        <v>774</v>
      </c>
      <c r="C45" s="36" t="s">
        <v>845</v>
      </c>
      <c r="D45" s="36" t="s">
        <v>846</v>
      </c>
      <c r="E45" s="36" t="s">
        <v>777</v>
      </c>
      <c r="F45" s="107">
        <v>350</v>
      </c>
    </row>
    <row r="46" spans="1:6" ht="21" customHeight="1">
      <c r="A46" s="159"/>
      <c r="B46" s="216" t="s">
        <v>787</v>
      </c>
      <c r="C46" s="217" t="s">
        <v>569</v>
      </c>
      <c r="D46" s="217"/>
      <c r="E46" s="217"/>
      <c r="F46" s="218">
        <v>126.1</v>
      </c>
    </row>
    <row r="47" spans="1:6" ht="21" customHeight="1">
      <c r="A47" s="159"/>
      <c r="B47" s="214" t="s">
        <v>825</v>
      </c>
      <c r="C47" s="215" t="s">
        <v>569</v>
      </c>
      <c r="D47" s="215" t="s">
        <v>824</v>
      </c>
      <c r="E47" s="215"/>
      <c r="F47" s="220">
        <v>126.1</v>
      </c>
    </row>
    <row r="48" spans="1:6" ht="34.5" customHeight="1">
      <c r="A48" s="159"/>
      <c r="B48" s="155" t="s">
        <v>803</v>
      </c>
      <c r="C48" s="215" t="s">
        <v>569</v>
      </c>
      <c r="D48" s="215" t="s">
        <v>826</v>
      </c>
      <c r="E48" s="215" t="s">
        <v>86</v>
      </c>
      <c r="F48" s="220">
        <v>126.1</v>
      </c>
    </row>
    <row r="49" spans="1:6" ht="18.75" customHeight="1">
      <c r="A49" s="160"/>
      <c r="B49" s="153" t="s">
        <v>476</v>
      </c>
      <c r="C49" s="48" t="s">
        <v>788</v>
      </c>
      <c r="D49" s="48"/>
      <c r="E49" s="48"/>
      <c r="F49" s="99">
        <v>300</v>
      </c>
    </row>
    <row r="50" spans="1:6" ht="0.75" customHeight="1" hidden="1">
      <c r="A50" s="159"/>
      <c r="B50" s="154" t="s">
        <v>477</v>
      </c>
      <c r="C50" s="27" t="s">
        <v>529</v>
      </c>
      <c r="D50" s="27" t="s">
        <v>478</v>
      </c>
      <c r="E50" s="27" t="s">
        <v>12</v>
      </c>
      <c r="F50" s="107">
        <f>F51</f>
        <v>500</v>
      </c>
    </row>
    <row r="51" spans="1:6" ht="19.5" customHeight="1" hidden="1">
      <c r="A51" s="159"/>
      <c r="B51" s="154" t="s">
        <v>479</v>
      </c>
      <c r="C51" s="27" t="s">
        <v>529</v>
      </c>
      <c r="D51" s="27" t="s">
        <v>478</v>
      </c>
      <c r="E51" s="27">
        <v>382</v>
      </c>
      <c r="F51" s="107">
        <v>500</v>
      </c>
    </row>
    <row r="52" spans="1:6" ht="19.5" customHeight="1">
      <c r="A52" s="159"/>
      <c r="B52" s="154" t="s">
        <v>789</v>
      </c>
      <c r="C52" s="27" t="s">
        <v>788</v>
      </c>
      <c r="D52" s="27" t="s">
        <v>790</v>
      </c>
      <c r="E52" s="27"/>
      <c r="F52" s="107">
        <v>300</v>
      </c>
    </row>
    <row r="53" spans="1:6" ht="26.25" customHeight="1">
      <c r="A53" s="159"/>
      <c r="B53" s="155" t="s">
        <v>774</v>
      </c>
      <c r="C53" s="27" t="s">
        <v>788</v>
      </c>
      <c r="D53" s="27" t="s">
        <v>790</v>
      </c>
      <c r="E53" s="27" t="s">
        <v>777</v>
      </c>
      <c r="F53" s="107">
        <v>300</v>
      </c>
    </row>
    <row r="54" spans="1:6" ht="26.25" customHeight="1">
      <c r="A54" s="159"/>
      <c r="B54" s="212" t="s">
        <v>409</v>
      </c>
      <c r="C54" s="48" t="s">
        <v>840</v>
      </c>
      <c r="D54" s="27"/>
      <c r="E54" s="27"/>
      <c r="F54" s="99">
        <v>800</v>
      </c>
    </row>
    <row r="55" spans="1:6" ht="39.75" customHeight="1">
      <c r="A55" s="159"/>
      <c r="B55" s="155" t="s">
        <v>841</v>
      </c>
      <c r="C55" s="27" t="s">
        <v>840</v>
      </c>
      <c r="D55" s="27" t="s">
        <v>842</v>
      </c>
      <c r="E55" s="27" t="s">
        <v>12</v>
      </c>
      <c r="F55" s="107">
        <v>800</v>
      </c>
    </row>
    <row r="56" spans="1:6" ht="26.25" customHeight="1">
      <c r="A56" s="159"/>
      <c r="B56" s="155" t="s">
        <v>774</v>
      </c>
      <c r="C56" s="27" t="s">
        <v>840</v>
      </c>
      <c r="D56" s="27" t="s">
        <v>843</v>
      </c>
      <c r="E56" s="27" t="s">
        <v>777</v>
      </c>
      <c r="F56" s="107">
        <v>800</v>
      </c>
    </row>
    <row r="57" spans="1:6" ht="24" customHeight="1">
      <c r="A57" s="213" t="s">
        <v>797</v>
      </c>
      <c r="B57" s="157" t="s">
        <v>516</v>
      </c>
      <c r="C57" s="52" t="s">
        <v>542</v>
      </c>
      <c r="D57" s="52" t="s">
        <v>21</v>
      </c>
      <c r="E57" s="52" t="s">
        <v>12</v>
      </c>
      <c r="F57" s="99">
        <f>+F58+F61</f>
        <v>13113.8</v>
      </c>
    </row>
    <row r="58" spans="1:6" ht="24" customHeight="1">
      <c r="A58" s="213"/>
      <c r="B58" s="157" t="s">
        <v>827</v>
      </c>
      <c r="C58" s="52" t="s">
        <v>828</v>
      </c>
      <c r="D58" s="52" t="s">
        <v>752</v>
      </c>
      <c r="E58" s="52" t="s">
        <v>12</v>
      </c>
      <c r="F58" s="99">
        <v>1292.8</v>
      </c>
    </row>
    <row r="59" spans="1:6" ht="42.75" customHeight="1">
      <c r="A59" s="213"/>
      <c r="B59" s="230" t="s">
        <v>830</v>
      </c>
      <c r="C59" s="36" t="s">
        <v>828</v>
      </c>
      <c r="D59" s="36" t="s">
        <v>831</v>
      </c>
      <c r="E59" s="36" t="s">
        <v>12</v>
      </c>
      <c r="F59" s="107">
        <v>1292.8</v>
      </c>
    </row>
    <row r="60" spans="1:6" ht="24" customHeight="1">
      <c r="A60" s="213"/>
      <c r="B60" s="230" t="s">
        <v>829</v>
      </c>
      <c r="C60" s="36" t="s">
        <v>828</v>
      </c>
      <c r="D60" s="36" t="s">
        <v>831</v>
      </c>
      <c r="E60" s="36" t="s">
        <v>86</v>
      </c>
      <c r="F60" s="107">
        <v>1292.8</v>
      </c>
    </row>
    <row r="61" spans="1:6" ht="15.75">
      <c r="A61" s="158"/>
      <c r="B61" s="153" t="s">
        <v>793</v>
      </c>
      <c r="C61" s="48" t="s">
        <v>770</v>
      </c>
      <c r="D61" s="48" t="s">
        <v>796</v>
      </c>
      <c r="E61" s="48"/>
      <c r="F61" s="99">
        <f>+F62+F64+F66+F68+F71</f>
        <v>11821</v>
      </c>
    </row>
    <row r="62" spans="1:6" ht="15.75">
      <c r="A62" s="158"/>
      <c r="B62" s="154" t="s">
        <v>794</v>
      </c>
      <c r="C62" s="27" t="s">
        <v>770</v>
      </c>
      <c r="D62" s="27" t="s">
        <v>795</v>
      </c>
      <c r="E62" s="27"/>
      <c r="F62" s="107">
        <f>880+150</f>
        <v>1030</v>
      </c>
    </row>
    <row r="63" spans="1:6" ht="15.75">
      <c r="A63" s="158"/>
      <c r="B63" s="155" t="s">
        <v>774</v>
      </c>
      <c r="C63" s="27" t="s">
        <v>770</v>
      </c>
      <c r="D63" s="27" t="s">
        <v>795</v>
      </c>
      <c r="E63" s="27" t="s">
        <v>777</v>
      </c>
      <c r="F63" s="107">
        <v>1030</v>
      </c>
    </row>
    <row r="64" spans="1:6" ht="47.25">
      <c r="A64" s="158"/>
      <c r="B64" s="154" t="s">
        <v>798</v>
      </c>
      <c r="C64" s="27" t="s">
        <v>770</v>
      </c>
      <c r="D64" s="27" t="s">
        <v>799</v>
      </c>
      <c r="E64" s="27"/>
      <c r="F64" s="107">
        <v>6000</v>
      </c>
    </row>
    <row r="65" spans="1:6" ht="15.75">
      <c r="A65" s="158"/>
      <c r="B65" s="155" t="s">
        <v>774</v>
      </c>
      <c r="C65" s="27" t="s">
        <v>770</v>
      </c>
      <c r="D65" s="27" t="s">
        <v>799</v>
      </c>
      <c r="E65" s="27" t="s">
        <v>777</v>
      </c>
      <c r="F65" s="107">
        <f>3500+2500</f>
        <v>6000</v>
      </c>
    </row>
    <row r="66" spans="1:6" ht="15.75">
      <c r="A66" s="158"/>
      <c r="B66" s="154" t="s">
        <v>800</v>
      </c>
      <c r="C66" s="27" t="s">
        <v>770</v>
      </c>
      <c r="D66" s="27" t="s">
        <v>801</v>
      </c>
      <c r="E66" s="27"/>
      <c r="F66" s="107">
        <v>75</v>
      </c>
    </row>
    <row r="67" spans="1:6" ht="15.75">
      <c r="A67" s="158"/>
      <c r="B67" s="155" t="s">
        <v>774</v>
      </c>
      <c r="C67" s="27" t="s">
        <v>770</v>
      </c>
      <c r="D67" s="27" t="s">
        <v>801</v>
      </c>
      <c r="E67" s="27" t="s">
        <v>777</v>
      </c>
      <c r="F67" s="107">
        <v>75</v>
      </c>
    </row>
    <row r="68" spans="1:6" ht="15.75">
      <c r="A68" s="158"/>
      <c r="B68" s="154" t="s">
        <v>771</v>
      </c>
      <c r="C68" s="13" t="s">
        <v>770</v>
      </c>
      <c r="D68" s="13" t="s">
        <v>802</v>
      </c>
      <c r="E68" s="13"/>
      <c r="F68" s="107">
        <v>16</v>
      </c>
    </row>
    <row r="69" spans="1:6" ht="15.75">
      <c r="A69" s="158"/>
      <c r="B69" s="154" t="s">
        <v>803</v>
      </c>
      <c r="C69" s="13" t="s">
        <v>770</v>
      </c>
      <c r="D69" s="13" t="s">
        <v>802</v>
      </c>
      <c r="E69" s="13" t="s">
        <v>86</v>
      </c>
      <c r="F69" s="107">
        <v>16</v>
      </c>
    </row>
    <row r="70" spans="1:6" ht="31.5">
      <c r="A70" s="158"/>
      <c r="B70" s="154" t="s">
        <v>804</v>
      </c>
      <c r="C70" s="13" t="s">
        <v>770</v>
      </c>
      <c r="D70" s="13" t="s">
        <v>805</v>
      </c>
      <c r="E70" s="13"/>
      <c r="F70" s="107">
        <v>4700</v>
      </c>
    </row>
    <row r="71" spans="1:6" ht="15.75">
      <c r="A71" s="158"/>
      <c r="B71" s="155" t="s">
        <v>774</v>
      </c>
      <c r="C71" s="13" t="s">
        <v>770</v>
      </c>
      <c r="D71" s="13" t="s">
        <v>805</v>
      </c>
      <c r="E71" s="13" t="s">
        <v>777</v>
      </c>
      <c r="F71" s="107">
        <f>2000+2700</f>
        <v>4700</v>
      </c>
    </row>
    <row r="72" spans="1:6" ht="20.25" customHeight="1">
      <c r="A72" s="158"/>
      <c r="B72" s="156" t="s">
        <v>65</v>
      </c>
      <c r="C72" s="18" t="s">
        <v>66</v>
      </c>
      <c r="D72" s="18"/>
      <c r="E72" s="18"/>
      <c r="F72" s="99">
        <v>530</v>
      </c>
    </row>
    <row r="73" spans="1:6" ht="20.25" customHeight="1">
      <c r="A73" s="158"/>
      <c r="B73" s="156" t="s">
        <v>267</v>
      </c>
      <c r="C73" s="18" t="s">
        <v>268</v>
      </c>
      <c r="D73" s="18"/>
      <c r="E73" s="18"/>
      <c r="F73" s="99">
        <v>530</v>
      </c>
    </row>
    <row r="74" spans="1:6" ht="22.5" customHeight="1">
      <c r="A74" s="158"/>
      <c r="B74" s="154" t="s">
        <v>806</v>
      </c>
      <c r="C74" s="13" t="s">
        <v>268</v>
      </c>
      <c r="D74" s="13" t="s">
        <v>807</v>
      </c>
      <c r="E74" s="13"/>
      <c r="F74" s="107">
        <v>530</v>
      </c>
    </row>
    <row r="75" spans="1:6" ht="22.5" customHeight="1">
      <c r="A75" s="158"/>
      <c r="B75" s="155" t="s">
        <v>774</v>
      </c>
      <c r="C75" s="13" t="s">
        <v>268</v>
      </c>
      <c r="D75" s="13" t="s">
        <v>807</v>
      </c>
      <c r="E75" s="13" t="s">
        <v>777</v>
      </c>
      <c r="F75" s="107">
        <v>530</v>
      </c>
    </row>
    <row r="76" spans="1:6" ht="30" customHeight="1">
      <c r="A76" s="158"/>
      <c r="B76" s="156" t="s">
        <v>28</v>
      </c>
      <c r="C76" s="18" t="s">
        <v>29</v>
      </c>
      <c r="D76" s="18"/>
      <c r="E76" s="18"/>
      <c r="F76" s="99">
        <f>+F77</f>
        <v>3105.7</v>
      </c>
    </row>
    <row r="77" spans="1:6" ht="20.25" customHeight="1">
      <c r="A77" s="158"/>
      <c r="B77" s="156" t="s">
        <v>32</v>
      </c>
      <c r="C77" s="18" t="s">
        <v>33</v>
      </c>
      <c r="D77" s="18"/>
      <c r="E77" s="18"/>
      <c r="F77" s="99">
        <f>+F80+F82+F78</f>
        <v>3105.7</v>
      </c>
    </row>
    <row r="78" spans="1:6" ht="42" customHeight="1">
      <c r="A78" s="158"/>
      <c r="B78" s="152" t="s">
        <v>428</v>
      </c>
      <c r="C78" s="13" t="s">
        <v>33</v>
      </c>
      <c r="D78" s="13" t="s">
        <v>848</v>
      </c>
      <c r="E78" s="13"/>
      <c r="F78" s="107">
        <v>251</v>
      </c>
    </row>
    <row r="79" spans="1:6" ht="20.25" customHeight="1">
      <c r="A79" s="158"/>
      <c r="B79" s="152" t="s">
        <v>847</v>
      </c>
      <c r="C79" s="13" t="s">
        <v>33</v>
      </c>
      <c r="D79" s="13" t="s">
        <v>848</v>
      </c>
      <c r="E79" s="13" t="s">
        <v>146</v>
      </c>
      <c r="F79" s="107">
        <v>251</v>
      </c>
    </row>
    <row r="80" spans="1:6" ht="27" customHeight="1">
      <c r="A80" s="158"/>
      <c r="B80" s="152" t="s">
        <v>37</v>
      </c>
      <c r="C80" s="13" t="s">
        <v>33</v>
      </c>
      <c r="D80" s="13" t="s">
        <v>808</v>
      </c>
      <c r="E80" s="13"/>
      <c r="F80" s="107">
        <v>2149.7</v>
      </c>
    </row>
    <row r="81" spans="1:6" ht="27" customHeight="1">
      <c r="A81" s="158"/>
      <c r="B81" s="152" t="s">
        <v>809</v>
      </c>
      <c r="C81" s="13" t="s">
        <v>33</v>
      </c>
      <c r="D81" s="13" t="s">
        <v>808</v>
      </c>
      <c r="E81" s="13" t="s">
        <v>525</v>
      </c>
      <c r="F81" s="107">
        <v>2149.7</v>
      </c>
    </row>
    <row r="82" spans="1:6" ht="31.5" customHeight="1">
      <c r="A82" s="158"/>
      <c r="B82" s="152" t="s">
        <v>37</v>
      </c>
      <c r="C82" s="13" t="s">
        <v>33</v>
      </c>
      <c r="D82" s="13" t="s">
        <v>810</v>
      </c>
      <c r="E82" s="13"/>
      <c r="F82" s="107">
        <v>705</v>
      </c>
    </row>
    <row r="83" spans="1:6" ht="30.75" customHeight="1">
      <c r="A83" s="158"/>
      <c r="B83" s="152" t="s">
        <v>809</v>
      </c>
      <c r="C83" s="13" t="s">
        <v>33</v>
      </c>
      <c r="D83" s="13" t="s">
        <v>810</v>
      </c>
      <c r="E83" s="13" t="s">
        <v>525</v>
      </c>
      <c r="F83" s="107">
        <v>705</v>
      </c>
    </row>
    <row r="84" spans="1:6" ht="20.25" customHeight="1">
      <c r="A84" s="158"/>
      <c r="B84" s="153" t="s">
        <v>811</v>
      </c>
      <c r="C84" s="48" t="s">
        <v>530</v>
      </c>
      <c r="D84" s="48"/>
      <c r="E84" s="48"/>
      <c r="F84" s="99">
        <v>950</v>
      </c>
    </row>
    <row r="85" spans="1:6" ht="0.75" customHeight="1" hidden="1">
      <c r="A85" s="158"/>
      <c r="B85" s="154" t="s">
        <v>493</v>
      </c>
      <c r="C85" s="27" t="s">
        <v>531</v>
      </c>
      <c r="D85" s="27" t="s">
        <v>11</v>
      </c>
      <c r="E85" s="27" t="s">
        <v>12</v>
      </c>
      <c r="F85" s="107" t="e">
        <f>F86</f>
        <v>#REF!</v>
      </c>
    </row>
    <row r="86" spans="1:6" ht="31.5" hidden="1">
      <c r="A86" s="158"/>
      <c r="B86" s="154" t="s">
        <v>494</v>
      </c>
      <c r="C86" s="27" t="s">
        <v>531</v>
      </c>
      <c r="D86" s="27" t="s">
        <v>495</v>
      </c>
      <c r="E86" s="27" t="s">
        <v>12</v>
      </c>
      <c r="F86" s="107" t="e">
        <f>#REF!+F87</f>
        <v>#REF!</v>
      </c>
    </row>
    <row r="87" spans="1:6" ht="47.25" hidden="1">
      <c r="A87" s="158"/>
      <c r="B87" s="152" t="s">
        <v>40</v>
      </c>
      <c r="C87" s="27" t="s">
        <v>531</v>
      </c>
      <c r="D87" s="27" t="s">
        <v>495</v>
      </c>
      <c r="E87" s="27">
        <v>455</v>
      </c>
      <c r="F87" s="107"/>
    </row>
    <row r="88" spans="1:6" ht="31.5">
      <c r="A88" s="158"/>
      <c r="B88" s="152" t="s">
        <v>837</v>
      </c>
      <c r="C88" s="27" t="s">
        <v>772</v>
      </c>
      <c r="D88" s="27" t="s">
        <v>812</v>
      </c>
      <c r="E88" s="27"/>
      <c r="F88" s="107">
        <v>950</v>
      </c>
    </row>
    <row r="89" spans="1:6" ht="15.75">
      <c r="A89" s="158"/>
      <c r="B89" s="155" t="s">
        <v>774</v>
      </c>
      <c r="C89" s="27" t="s">
        <v>772</v>
      </c>
      <c r="D89" s="27" t="s">
        <v>812</v>
      </c>
      <c r="E89" s="27" t="s">
        <v>777</v>
      </c>
      <c r="F89" s="107">
        <v>950</v>
      </c>
    </row>
    <row r="90" spans="1:6" ht="15.75">
      <c r="A90" s="158"/>
      <c r="B90" s="212" t="s">
        <v>506</v>
      </c>
      <c r="C90" s="48" t="s">
        <v>674</v>
      </c>
      <c r="D90" s="27"/>
      <c r="E90" s="27"/>
      <c r="F90" s="99">
        <v>60</v>
      </c>
    </row>
    <row r="91" spans="1:6" ht="15.75">
      <c r="A91" s="158"/>
      <c r="B91" s="155" t="s">
        <v>849</v>
      </c>
      <c r="C91" s="27" t="s">
        <v>850</v>
      </c>
      <c r="D91" s="27"/>
      <c r="E91" s="27"/>
      <c r="F91" s="107">
        <v>60</v>
      </c>
    </row>
    <row r="92" spans="1:6" ht="15.75">
      <c r="A92" s="158"/>
      <c r="B92" s="155" t="s">
        <v>406</v>
      </c>
      <c r="C92" s="27" t="s">
        <v>850</v>
      </c>
      <c r="D92" s="27" t="s">
        <v>852</v>
      </c>
      <c r="E92" s="27"/>
      <c r="F92" s="107">
        <v>60</v>
      </c>
    </row>
    <row r="93" spans="1:6" ht="15.75">
      <c r="A93" s="158"/>
      <c r="B93" s="155" t="s">
        <v>851</v>
      </c>
      <c r="C93" s="27" t="s">
        <v>850</v>
      </c>
      <c r="D93" s="27" t="s">
        <v>852</v>
      </c>
      <c r="E93" s="27" t="s">
        <v>18</v>
      </c>
      <c r="F93" s="107">
        <v>60</v>
      </c>
    </row>
    <row r="94" spans="1:6" ht="15.75">
      <c r="A94" s="158"/>
      <c r="B94" s="212" t="s">
        <v>816</v>
      </c>
      <c r="C94" s="48" t="s">
        <v>688</v>
      </c>
      <c r="D94" s="48"/>
      <c r="E94" s="48"/>
      <c r="F94" s="203">
        <v>155.5</v>
      </c>
    </row>
    <row r="95" spans="1:6" ht="31.5">
      <c r="A95" s="158"/>
      <c r="B95" s="212" t="s">
        <v>822</v>
      </c>
      <c r="C95" s="48" t="s">
        <v>815</v>
      </c>
      <c r="D95" s="48"/>
      <c r="E95" s="48"/>
      <c r="F95" s="203">
        <v>155.5</v>
      </c>
    </row>
    <row r="96" spans="1:6" ht="106.5" customHeight="1">
      <c r="A96" s="158"/>
      <c r="B96" s="155" t="s">
        <v>813</v>
      </c>
      <c r="C96" s="27" t="s">
        <v>815</v>
      </c>
      <c r="D96" s="27" t="s">
        <v>817</v>
      </c>
      <c r="E96" s="27" t="s">
        <v>12</v>
      </c>
      <c r="F96" s="202">
        <v>155.5</v>
      </c>
    </row>
    <row r="97" spans="1:6" ht="15.75">
      <c r="A97" s="158"/>
      <c r="B97" s="154" t="s">
        <v>814</v>
      </c>
      <c r="C97" s="27" t="s">
        <v>815</v>
      </c>
      <c r="D97" s="27" t="s">
        <v>817</v>
      </c>
      <c r="E97" s="27" t="s">
        <v>187</v>
      </c>
      <c r="F97" s="202">
        <v>155.5</v>
      </c>
    </row>
    <row r="98" spans="1:6" ht="47.25" hidden="1">
      <c r="A98" s="158"/>
      <c r="B98" s="152" t="s">
        <v>40</v>
      </c>
      <c r="C98" s="13" t="s">
        <v>33</v>
      </c>
      <c r="D98" s="13" t="s">
        <v>43</v>
      </c>
      <c r="E98" s="13" t="s">
        <v>38</v>
      </c>
      <c r="F98" s="107"/>
    </row>
    <row r="99" spans="1:6" ht="0.75" customHeight="1" hidden="1">
      <c r="A99" s="158"/>
      <c r="B99" s="152" t="s">
        <v>680</v>
      </c>
      <c r="C99" s="13" t="s">
        <v>33</v>
      </c>
      <c r="D99" s="13" t="s">
        <v>679</v>
      </c>
      <c r="E99" s="13" t="s">
        <v>12</v>
      </c>
      <c r="F99" s="107">
        <f>F100</f>
        <v>446</v>
      </c>
    </row>
    <row r="100" spans="1:6" ht="30" customHeight="1" hidden="1">
      <c r="A100" s="158"/>
      <c r="B100" s="152" t="s">
        <v>682</v>
      </c>
      <c r="C100" s="13" t="s">
        <v>33</v>
      </c>
      <c r="D100" s="13" t="s">
        <v>679</v>
      </c>
      <c r="E100" s="13" t="s">
        <v>38</v>
      </c>
      <c r="F100" s="107">
        <v>446</v>
      </c>
    </row>
    <row r="101" spans="1:6" ht="15.75" hidden="1">
      <c r="A101" s="158"/>
      <c r="B101" s="154" t="s">
        <v>425</v>
      </c>
      <c r="C101" s="27" t="s">
        <v>459</v>
      </c>
      <c r="D101" s="27" t="s">
        <v>11</v>
      </c>
      <c r="E101" s="27" t="s">
        <v>12</v>
      </c>
      <c r="F101" s="107" t="e">
        <f>F102</f>
        <v>#REF!</v>
      </c>
    </row>
    <row r="102" spans="1:6" ht="15.75" hidden="1">
      <c r="A102" s="158"/>
      <c r="B102" s="154" t="s">
        <v>426</v>
      </c>
      <c r="C102" s="27" t="s">
        <v>459</v>
      </c>
      <c r="D102" s="27" t="s">
        <v>427</v>
      </c>
      <c r="E102" s="27" t="s">
        <v>12</v>
      </c>
      <c r="F102" s="107" t="e">
        <f>#REF!</f>
        <v>#REF!</v>
      </c>
    </row>
    <row r="103" spans="1:6" ht="15.75" hidden="1">
      <c r="A103" s="158"/>
      <c r="B103" s="154" t="s">
        <v>430</v>
      </c>
      <c r="C103" s="27" t="s">
        <v>460</v>
      </c>
      <c r="D103" s="27" t="s">
        <v>11</v>
      </c>
      <c r="E103" s="27" t="s">
        <v>12</v>
      </c>
      <c r="F103" s="107" t="e">
        <f>#REF!</f>
        <v>#REF!</v>
      </c>
    </row>
    <row r="104" ht="15.75">
      <c r="A104" s="10"/>
    </row>
    <row r="105" ht="15.75">
      <c r="A105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10"/>
      <c r="C134" s="10"/>
      <c r="D134" s="10"/>
      <c r="E134" s="10"/>
    </row>
    <row r="135" spans="2:5" ht="15.75">
      <c r="B135" s="8"/>
      <c r="C135" s="8"/>
      <c r="D135" s="8"/>
      <c r="E135" s="8"/>
    </row>
    <row r="141" ht="15.75">
      <c r="A141" s="10"/>
    </row>
    <row r="142" ht="15.75">
      <c r="A142" s="8"/>
    </row>
    <row r="144" spans="2:5" ht="15.75">
      <c r="B144" s="8"/>
      <c r="C144" s="8"/>
      <c r="D144" s="8"/>
      <c r="E144" s="8"/>
    </row>
    <row r="151" spans="1:5" ht="15.75">
      <c r="A151" s="8"/>
      <c r="B151" s="8"/>
      <c r="C151" s="8"/>
      <c r="D151" s="8"/>
      <c r="E151" s="8"/>
    </row>
    <row r="156" spans="2:5" ht="15.75">
      <c r="B156" s="10"/>
      <c r="C156" s="10"/>
      <c r="D156" s="10"/>
      <c r="E156" s="10"/>
    </row>
    <row r="157" spans="2:5" ht="15.75">
      <c r="B157" s="8"/>
      <c r="C157" s="8"/>
      <c r="D157" s="8"/>
      <c r="E157" s="8"/>
    </row>
    <row r="158" ht="15.75">
      <c r="A158" s="8"/>
    </row>
    <row r="161" spans="2:5" ht="15.75">
      <c r="B161" s="8"/>
      <c r="C161" s="8"/>
      <c r="D161" s="8"/>
      <c r="E161" s="8"/>
    </row>
    <row r="163" ht="15.75">
      <c r="A163" s="10"/>
    </row>
    <row r="164" ht="15.75">
      <c r="A164" s="8"/>
    </row>
    <row r="166" spans="2:5" ht="15.75">
      <c r="B166" s="8"/>
      <c r="C166" s="8"/>
      <c r="D166" s="8"/>
      <c r="E166" s="8"/>
    </row>
    <row r="168" ht="15.75">
      <c r="A168" s="8"/>
    </row>
    <row r="173" spans="1:5" ht="15.75">
      <c r="A173" s="8"/>
      <c r="B173" s="8"/>
      <c r="C173" s="8"/>
      <c r="D173" s="8"/>
      <c r="E173" s="8"/>
    </row>
    <row r="180" ht="15.75">
      <c r="A180" s="8"/>
    </row>
    <row r="184" spans="2:5" ht="15.75"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spans="1:5" ht="15.75">
      <c r="A192" s="8"/>
      <c r="B192" s="8"/>
      <c r="C192" s="8"/>
      <c r="D192" s="8"/>
      <c r="E192" s="8"/>
    </row>
    <row r="199" spans="1:5" ht="15.75">
      <c r="A199" s="8"/>
      <c r="B199" s="10"/>
      <c r="C199" s="10"/>
      <c r="D199" s="10"/>
      <c r="E199" s="10"/>
    </row>
    <row r="200" spans="2:5" ht="15.75">
      <c r="B200" s="8"/>
      <c r="C200" s="8"/>
      <c r="D200" s="8"/>
      <c r="E200" s="8"/>
    </row>
    <row r="206" ht="15.75">
      <c r="A206" s="10"/>
    </row>
    <row r="207" ht="15.75">
      <c r="A207" s="8"/>
    </row>
    <row r="212" spans="2:5" ht="15.75">
      <c r="B212" s="8"/>
      <c r="C212" s="8"/>
      <c r="D212" s="8"/>
      <c r="E212" s="8"/>
    </row>
    <row r="219" spans="1:5" ht="15.75">
      <c r="A219" s="8"/>
      <c r="B219" s="10"/>
      <c r="C219" s="10"/>
      <c r="D219" s="10"/>
      <c r="E219" s="10"/>
    </row>
    <row r="220" spans="2:5" ht="15.75">
      <c r="B220" s="8"/>
      <c r="C220" s="8"/>
      <c r="D220" s="8"/>
      <c r="E220" s="8"/>
    </row>
    <row r="226" ht="15.75">
      <c r="A226" s="10"/>
    </row>
    <row r="227" spans="1:5" ht="15.75">
      <c r="A227" s="8"/>
      <c r="B227" s="8"/>
      <c r="C227" s="8"/>
      <c r="D227" s="8"/>
      <c r="E227" s="8"/>
    </row>
    <row r="233" spans="2:5" ht="15.75">
      <c r="B233" s="10"/>
      <c r="C233" s="10"/>
      <c r="D233" s="10"/>
      <c r="E233" s="10"/>
    </row>
    <row r="234" spans="1:5" ht="15.75">
      <c r="A234" s="8"/>
      <c r="B234" s="8"/>
      <c r="C234" s="8"/>
      <c r="D234" s="8"/>
      <c r="E234" s="8"/>
    </row>
    <row r="240" ht="15.75">
      <c r="A240" s="10"/>
    </row>
    <row r="241" ht="15.75">
      <c r="A241" s="8"/>
    </row>
    <row r="242" spans="2:5" ht="15.75">
      <c r="B242" s="8"/>
      <c r="C242" s="8"/>
      <c r="D242" s="8"/>
      <c r="E242" s="8"/>
    </row>
    <row r="249" ht="15.75">
      <c r="A249" s="8"/>
    </row>
    <row r="251" spans="2:5" ht="15.75">
      <c r="B251" s="10"/>
      <c r="C251" s="10"/>
      <c r="D251" s="10"/>
      <c r="E251" s="10"/>
    </row>
    <row r="252" spans="2:5" ht="15.75">
      <c r="B252" s="8"/>
      <c r="C252" s="8"/>
      <c r="D252" s="8"/>
      <c r="E252" s="8"/>
    </row>
    <row r="258" ht="15.75">
      <c r="A258" s="10"/>
    </row>
    <row r="259" ht="15.75">
      <c r="A259" s="8"/>
    </row>
    <row r="261" spans="2:5" ht="15.75">
      <c r="B261" s="8"/>
      <c r="C261" s="8"/>
      <c r="D261" s="8"/>
      <c r="E261" s="8"/>
    </row>
    <row r="268" ht="15.75">
      <c r="A268" s="8"/>
    </row>
    <row r="270" spans="2:5" ht="15.75">
      <c r="B270" s="8"/>
      <c r="C270" s="8"/>
      <c r="D270" s="8"/>
      <c r="E270" s="8"/>
    </row>
    <row r="277" ht="15.75">
      <c r="A277" s="8"/>
    </row>
    <row r="281" spans="2:5" ht="15.75">
      <c r="B281" s="10"/>
      <c r="C281" s="10"/>
      <c r="D281" s="10"/>
      <c r="E281" s="10"/>
    </row>
    <row r="282" spans="2:5" ht="15.75">
      <c r="B282" s="8"/>
      <c r="C282" s="8"/>
      <c r="D282" s="8"/>
      <c r="E282" s="8"/>
    </row>
    <row r="288" ht="15.75">
      <c r="A288" s="10"/>
    </row>
    <row r="289" ht="15.75">
      <c r="A289" s="8"/>
    </row>
    <row r="295" spans="2:5" ht="15.75">
      <c r="B295" s="8"/>
      <c r="C295" s="8"/>
      <c r="D295" s="8"/>
      <c r="E295" s="8"/>
    </row>
    <row r="302" ht="15.75">
      <c r="A302" s="8"/>
    </row>
    <row r="308" spans="2:5" ht="15.75">
      <c r="B308" s="10"/>
      <c r="C308" s="10"/>
      <c r="D308" s="10"/>
      <c r="E308" s="10"/>
    </row>
    <row r="309" spans="2:5" ht="15.75">
      <c r="B309" s="8"/>
      <c r="C309" s="8"/>
      <c r="D309" s="8"/>
      <c r="E309" s="8"/>
    </row>
    <row r="315" ht="15.75">
      <c r="A315" s="10"/>
    </row>
    <row r="316" ht="15.75">
      <c r="A316" s="8"/>
    </row>
    <row r="317" spans="2:5" ht="15.75">
      <c r="B317" s="8"/>
      <c r="C317" s="8"/>
      <c r="D317" s="8"/>
      <c r="E317" s="8"/>
    </row>
    <row r="324" ht="15.75">
      <c r="A324" s="8"/>
    </row>
    <row r="329" spans="2:5" ht="15.75">
      <c r="B329" s="10"/>
      <c r="C329" s="10"/>
      <c r="D329" s="10"/>
      <c r="E329" s="10"/>
    </row>
    <row r="330" spans="2:5" ht="15.75">
      <c r="B330" s="8"/>
      <c r="C330" s="8"/>
      <c r="D330" s="8"/>
      <c r="E330" s="8"/>
    </row>
    <row r="336" ht="15.75">
      <c r="A336" s="10"/>
    </row>
    <row r="337" ht="15.75">
      <c r="A337" s="8"/>
    </row>
    <row r="342" spans="2:5" ht="15.75">
      <c r="B342" s="8"/>
      <c r="C342" s="8"/>
      <c r="D342" s="8"/>
      <c r="E342" s="8"/>
    </row>
    <row r="349" ht="15.75">
      <c r="A349" s="8"/>
    </row>
    <row r="350" spans="2:5" ht="15.75">
      <c r="B350" s="10"/>
      <c r="C350" s="10"/>
      <c r="D350" s="10"/>
      <c r="E350" s="10"/>
    </row>
    <row r="351" spans="2:5" ht="15.75">
      <c r="B351" s="8"/>
      <c r="C351" s="8"/>
      <c r="D351" s="8"/>
      <c r="E351" s="8"/>
    </row>
    <row r="357" ht="15.75">
      <c r="A357" s="10"/>
    </row>
    <row r="358" ht="15.75">
      <c r="A358" s="8"/>
    </row>
    <row r="359" spans="2:5" ht="15.75">
      <c r="B359" s="8"/>
      <c r="C359" s="8"/>
      <c r="D359" s="8"/>
      <c r="E359" s="8"/>
    </row>
    <row r="366" spans="1:5" ht="15.75">
      <c r="A366" s="8"/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spans="1:5" ht="15.75">
      <c r="A374" s="8"/>
      <c r="B374" s="8"/>
      <c r="C374" s="8"/>
      <c r="D374" s="8"/>
      <c r="E374" s="8"/>
    </row>
    <row r="381" spans="1:5" ht="15.75">
      <c r="A381" s="8"/>
      <c r="B381" s="8"/>
      <c r="C381" s="8"/>
      <c r="D381" s="8"/>
      <c r="E381" s="8"/>
    </row>
    <row r="388" ht="15.75">
      <c r="A388" s="8"/>
    </row>
    <row r="392" spans="2:5" ht="15.75">
      <c r="B392" s="10"/>
      <c r="C392" s="10"/>
      <c r="D392" s="10"/>
      <c r="E392" s="10"/>
    </row>
    <row r="393" spans="2:5" ht="15.75">
      <c r="B393" s="8"/>
      <c r="C393" s="8"/>
      <c r="D393" s="8"/>
      <c r="E393" s="8"/>
    </row>
    <row r="399" ht="15.75">
      <c r="A399" s="10"/>
    </row>
    <row r="400" ht="15.75">
      <c r="A400" s="8"/>
    </row>
    <row r="405" spans="2:5" ht="15.75">
      <c r="B405" s="8"/>
      <c r="C405" s="8"/>
      <c r="D405" s="8"/>
      <c r="E405" s="8"/>
    </row>
    <row r="412" ht="15.75">
      <c r="A412" s="8"/>
    </row>
    <row r="416" spans="2:5" ht="15.75">
      <c r="B416" s="10"/>
      <c r="C416" s="10"/>
      <c r="D416" s="10"/>
      <c r="E416" s="10"/>
    </row>
    <row r="417" spans="2:5" ht="15.75">
      <c r="B417" s="8"/>
      <c r="C417" s="8"/>
      <c r="D417" s="8"/>
      <c r="E417" s="8"/>
    </row>
    <row r="423" ht="15.75">
      <c r="A423" s="10"/>
    </row>
    <row r="424" ht="15.75">
      <c r="A424" s="8"/>
    </row>
    <row r="426" spans="2:5" ht="15.75">
      <c r="B426" s="8"/>
      <c r="C426" s="8"/>
      <c r="D426" s="8"/>
      <c r="E426" s="8"/>
    </row>
    <row r="433" ht="15.75">
      <c r="A433" s="8"/>
    </row>
    <row r="436" spans="2:5" ht="15.75">
      <c r="B436" s="8"/>
      <c r="C436" s="8"/>
      <c r="D436" s="8"/>
      <c r="E436" s="8"/>
    </row>
    <row r="443" ht="15.75">
      <c r="A443" s="8"/>
    </row>
    <row r="444" spans="2:5" ht="15.75">
      <c r="B444" s="10"/>
      <c r="C444" s="10"/>
      <c r="D444" s="10"/>
      <c r="E444" s="10"/>
    </row>
    <row r="445" spans="2:5" ht="15.75">
      <c r="B445" s="8"/>
      <c r="C445" s="8"/>
      <c r="D445" s="8"/>
      <c r="E445" s="8"/>
    </row>
    <row r="451" ht="15.75">
      <c r="A451" s="10"/>
    </row>
    <row r="452" ht="15.75">
      <c r="A452" s="8"/>
    </row>
    <row r="458" spans="2:5" ht="15.75">
      <c r="B458" s="8"/>
      <c r="C458" s="8"/>
      <c r="D458" s="8"/>
      <c r="E458" s="8"/>
    </row>
    <row r="465" spans="1:5" ht="15.75">
      <c r="A465" s="8"/>
      <c r="B465" s="10"/>
      <c r="C465" s="10"/>
      <c r="D465" s="10"/>
      <c r="E465" s="10"/>
    </row>
    <row r="466" spans="2:5" ht="15.75">
      <c r="B466" s="8"/>
      <c r="C466" s="8"/>
      <c r="D466" s="8"/>
      <c r="E466" s="8"/>
    </row>
    <row r="472" ht="15.75">
      <c r="A472" s="10"/>
    </row>
    <row r="473" ht="15.75">
      <c r="A473" s="8"/>
    </row>
    <row r="474" spans="2:5" ht="15.75">
      <c r="B474" s="8"/>
      <c r="C474" s="8"/>
      <c r="D474" s="8"/>
      <c r="E474" s="8"/>
    </row>
    <row r="481" ht="15.75">
      <c r="A481" s="8"/>
    </row>
    <row r="484" spans="2:5" ht="15.75">
      <c r="B484" s="8"/>
      <c r="C484" s="8"/>
      <c r="D484" s="8"/>
      <c r="E484" s="8"/>
    </row>
    <row r="491" ht="15.75">
      <c r="A491" s="8"/>
    </row>
    <row r="495" spans="2:5" ht="15.75">
      <c r="B495" s="10"/>
      <c r="C495" s="10"/>
      <c r="D495" s="10"/>
      <c r="E495" s="10"/>
    </row>
    <row r="496" spans="2:5" ht="15.75">
      <c r="B496" s="8"/>
      <c r="C496" s="8"/>
      <c r="D496" s="8"/>
      <c r="E496" s="8"/>
    </row>
    <row r="502" ht="15.75">
      <c r="A502" s="10"/>
    </row>
    <row r="503" ht="15.75">
      <c r="A503" s="8"/>
    </row>
    <row r="504" spans="2:5" ht="15.75">
      <c r="B504" s="8"/>
      <c r="C504" s="8"/>
      <c r="D504" s="8"/>
      <c r="E504" s="8"/>
    </row>
    <row r="511" ht="15.75">
      <c r="A511" s="8"/>
    </row>
    <row r="513" spans="2:5" ht="15.75">
      <c r="B513" s="8"/>
      <c r="C513" s="8"/>
      <c r="D513" s="8"/>
      <c r="E513" s="8"/>
    </row>
    <row r="518" spans="2:5" ht="15.75">
      <c r="B518" s="8"/>
      <c r="C518" s="8"/>
      <c r="D518" s="8"/>
      <c r="E518" s="8"/>
    </row>
    <row r="520" ht="15.75">
      <c r="A520" s="8"/>
    </row>
    <row r="525" ht="15.75">
      <c r="A525" s="8"/>
    </row>
    <row r="540" spans="2:5" ht="15.75">
      <c r="B540" s="32"/>
      <c r="C540" s="32"/>
      <c r="D540" s="32"/>
      <c r="E540" s="32"/>
    </row>
    <row r="541" spans="2:5" ht="15.75">
      <c r="B541" s="66"/>
      <c r="C541" s="66"/>
      <c r="D541" s="66"/>
      <c r="E541" s="66"/>
    </row>
    <row r="542" spans="2:5" ht="15.75"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2:5" ht="15.75">
      <c r="B545" s="26"/>
      <c r="C545" s="26"/>
      <c r="D545" s="26"/>
      <c r="E545" s="26"/>
    </row>
    <row r="546" spans="2:5" ht="15.75">
      <c r="B546" s="26"/>
      <c r="C546" s="26"/>
      <c r="D546" s="26"/>
      <c r="E546" s="26"/>
    </row>
    <row r="547" spans="1:5" ht="15.75">
      <c r="A547" s="32"/>
      <c r="B547" s="26"/>
      <c r="C547" s="26"/>
      <c r="D547" s="26"/>
      <c r="E547" s="26"/>
    </row>
    <row r="548" spans="1:5" ht="15.75">
      <c r="A548" s="6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ht="15.75">
      <c r="A555" s="26"/>
    </row>
    <row r="556" ht="15.75">
      <c r="A556" s="26"/>
    </row>
    <row r="557" spans="1:5" ht="15.75">
      <c r="A557" s="26"/>
      <c r="B557" s="8"/>
      <c r="C557" s="8"/>
      <c r="D557" s="8"/>
      <c r="E557" s="8"/>
    </row>
    <row r="558" ht="15.75">
      <c r="A558" s="26"/>
    </row>
    <row r="559" ht="15.75">
      <c r="A559" s="26"/>
    </row>
    <row r="560" spans="1:5" ht="15.75">
      <c r="A560" s="26"/>
      <c r="B560" s="8"/>
      <c r="C560" s="8"/>
      <c r="D560" s="8"/>
      <c r="E560" s="8"/>
    </row>
    <row r="561" ht="15.75">
      <c r="A561" s="26"/>
    </row>
    <row r="564" ht="15.75">
      <c r="A564" s="8"/>
    </row>
    <row r="567" ht="15.75">
      <c r="A567" s="8"/>
    </row>
    <row r="568" spans="2:5" ht="15.75">
      <c r="B568" s="8"/>
      <c r="C568" s="8"/>
      <c r="D568" s="8"/>
      <c r="E568" s="8"/>
    </row>
    <row r="571" spans="2:5" ht="15.75">
      <c r="B571" s="32"/>
      <c r="C571" s="32"/>
      <c r="D571" s="32"/>
      <c r="E571" s="32"/>
    </row>
    <row r="572" spans="2:5" ht="15.75">
      <c r="B572" s="66"/>
      <c r="C572" s="66"/>
      <c r="D572" s="66"/>
      <c r="E572" s="66"/>
    </row>
    <row r="573" spans="2:5" ht="15.75">
      <c r="B573" s="26"/>
      <c r="C573" s="26"/>
      <c r="D573" s="26"/>
      <c r="E573" s="26"/>
    </row>
    <row r="574" spans="2:5" ht="15.75">
      <c r="B574" s="26"/>
      <c r="C574" s="26"/>
      <c r="D574" s="26"/>
      <c r="E574" s="26"/>
    </row>
    <row r="575" spans="1:5" ht="15.75">
      <c r="A575" s="8"/>
      <c r="B575" s="26"/>
      <c r="C575" s="26"/>
      <c r="D575" s="26"/>
      <c r="E575" s="26"/>
    </row>
    <row r="576" spans="2:5" ht="15.75">
      <c r="B576" s="26"/>
      <c r="C576" s="26"/>
      <c r="D576" s="26"/>
      <c r="E576" s="26"/>
    </row>
    <row r="577" spans="2:5" ht="15.75"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32"/>
      <c r="C604" s="32"/>
      <c r="D604" s="32"/>
      <c r="E604" s="32"/>
    </row>
    <row r="605" spans="1:5" ht="15.75">
      <c r="A605" s="26"/>
      <c r="B605" s="66"/>
      <c r="C605" s="66"/>
      <c r="D605" s="66"/>
      <c r="E605" s="6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32"/>
      <c r="B611" s="26"/>
      <c r="C611" s="26"/>
      <c r="D611" s="26"/>
      <c r="E611" s="26"/>
    </row>
    <row r="612" spans="1:5" ht="15.75">
      <c r="A612" s="6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1:5" ht="15.75">
      <c r="A614" s="26"/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ht="15.75">
      <c r="A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2:5" ht="15.75">
      <c r="B626" s="66"/>
      <c r="C626" s="66"/>
      <c r="D626" s="66"/>
      <c r="E626" s="6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32"/>
      <c r="B632" s="26"/>
      <c r="C632" s="26"/>
      <c r="D632" s="26"/>
      <c r="E632" s="26"/>
    </row>
    <row r="633" spans="1:5" ht="15.75">
      <c r="A633" s="6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1:5" ht="15.75">
      <c r="A635" s="26"/>
      <c r="B635" s="66"/>
      <c r="C635" s="66"/>
      <c r="D635" s="66"/>
      <c r="E635" s="6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32"/>
      <c r="B641" s="26"/>
      <c r="C641" s="26"/>
      <c r="D641" s="26"/>
      <c r="E641" s="26"/>
    </row>
    <row r="642" spans="1:5" ht="15.75">
      <c r="A642" s="6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1:5" ht="15.75">
      <c r="A644" s="26"/>
      <c r="B644" s="66"/>
      <c r="C644" s="66"/>
      <c r="D644" s="66"/>
      <c r="E644" s="66"/>
    </row>
    <row r="645" ht="15.75">
      <c r="A645" s="26"/>
    </row>
    <row r="646" ht="15.75">
      <c r="A646" s="26"/>
    </row>
    <row r="647" ht="15.75">
      <c r="A647" s="26"/>
    </row>
    <row r="648" ht="15.75">
      <c r="A648" s="26"/>
    </row>
    <row r="649" ht="15.75">
      <c r="A649" s="26"/>
    </row>
    <row r="650" ht="15.75">
      <c r="A650" s="32"/>
    </row>
    <row r="651" ht="15.75">
      <c r="A651" s="66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91" spans="2:5" ht="15.75">
      <c r="B691" s="10"/>
      <c r="C691" s="10"/>
      <c r="D691" s="10"/>
      <c r="E691" s="10"/>
    </row>
    <row r="692" spans="2:5" ht="15.75">
      <c r="B692" s="8"/>
      <c r="C692" s="8"/>
      <c r="D692" s="8"/>
      <c r="E692" s="8"/>
    </row>
    <row r="698" ht="15.75">
      <c r="A698" s="10"/>
    </row>
    <row r="699" ht="15.75">
      <c r="A699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79" spans="2:5" ht="15.75">
      <c r="B879" s="10"/>
      <c r="C879" s="10"/>
      <c r="D879" s="10"/>
      <c r="E879" s="10"/>
    </row>
    <row r="880" spans="2:5" ht="15.75">
      <c r="B880" s="8"/>
      <c r="C880" s="8"/>
      <c r="D880" s="8"/>
      <c r="E880" s="8"/>
    </row>
    <row r="886" ht="15.75">
      <c r="A886" s="10"/>
    </row>
    <row r="887" ht="15.75">
      <c r="A887" s="8"/>
    </row>
    <row r="891" spans="2:5" ht="15.75">
      <c r="B891" s="10"/>
      <c r="C891" s="10"/>
      <c r="D891" s="10"/>
      <c r="E891" s="10"/>
    </row>
    <row r="892" spans="2:5" ht="15.75">
      <c r="B892" s="8"/>
      <c r="C892" s="8"/>
      <c r="D892" s="8"/>
      <c r="E892" s="8"/>
    </row>
    <row r="898" ht="15.75">
      <c r="A898" s="10"/>
    </row>
    <row r="899" ht="15.75">
      <c r="A899" s="8"/>
    </row>
    <row r="903" spans="2:5" ht="15.75">
      <c r="B903" s="10"/>
      <c r="C903" s="10"/>
      <c r="D903" s="10"/>
      <c r="E903" s="10"/>
    </row>
    <row r="904" spans="2:5" ht="15.75">
      <c r="B904" s="8"/>
      <c r="C904" s="8"/>
      <c r="D904" s="8"/>
      <c r="E904" s="8"/>
    </row>
    <row r="910" ht="15.75">
      <c r="A910" s="10"/>
    </row>
    <row r="911" ht="15.75">
      <c r="A911" s="8"/>
    </row>
    <row r="915" spans="2:5" ht="15.75">
      <c r="B915" s="10"/>
      <c r="C915" s="10"/>
      <c r="D915" s="10"/>
      <c r="E915" s="10"/>
    </row>
    <row r="916" spans="2:5" ht="15.75">
      <c r="B916" s="8"/>
      <c r="C916" s="8"/>
      <c r="D916" s="8"/>
      <c r="E916" s="8"/>
    </row>
    <row r="922" ht="15.75">
      <c r="A922" s="10"/>
    </row>
    <row r="923" ht="15.75">
      <c r="A923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9" spans="2:5" ht="15.75">
      <c r="B939" s="10"/>
      <c r="C939" s="10"/>
      <c r="D939" s="10"/>
      <c r="E939" s="10"/>
    </row>
    <row r="940" spans="2:5" ht="15.75">
      <c r="B940" s="8"/>
      <c r="C940" s="8"/>
      <c r="D940" s="8"/>
      <c r="E940" s="8"/>
    </row>
    <row r="946" ht="15.75">
      <c r="A946" s="10"/>
    </row>
    <row r="947" ht="15.75">
      <c r="A947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2" spans="2:5" ht="15.75">
      <c r="B962" s="10"/>
      <c r="C962" s="10"/>
      <c r="D962" s="10"/>
      <c r="E962" s="10"/>
    </row>
    <row r="963" spans="2:5" ht="15.75">
      <c r="B963" s="8"/>
      <c r="C963" s="8"/>
      <c r="D963" s="8"/>
      <c r="E963" s="8"/>
    </row>
    <row r="969" ht="15.75">
      <c r="A969" s="10"/>
    </row>
    <row r="970" ht="15.75">
      <c r="A970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4" spans="2:5" ht="15.75">
      <c r="B984" s="10"/>
      <c r="C984" s="10"/>
      <c r="D984" s="10"/>
      <c r="E984" s="10"/>
    </row>
    <row r="985" spans="2:5" ht="15.75">
      <c r="B985" s="8"/>
      <c r="C985" s="8"/>
      <c r="D985" s="8"/>
      <c r="E985" s="8"/>
    </row>
    <row r="991" ht="15.75">
      <c r="A991" s="10"/>
    </row>
    <row r="992" ht="15.75">
      <c r="A992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8" spans="2:5" ht="15.75">
      <c r="B1008" s="10"/>
      <c r="C1008" s="10"/>
      <c r="D1008" s="10"/>
      <c r="E1008" s="10"/>
    </row>
    <row r="1009" spans="2:5" ht="15.75">
      <c r="B1009" s="8"/>
      <c r="C1009" s="8"/>
      <c r="D1009" s="8"/>
      <c r="E1009" s="8"/>
    </row>
    <row r="1015" ht="15.75">
      <c r="A1015" s="10"/>
    </row>
    <row r="1016" ht="15.75">
      <c r="A1016" s="8"/>
    </row>
    <row r="1020" spans="2:5" ht="15.75">
      <c r="B1020" s="10"/>
      <c r="C1020" s="10"/>
      <c r="D1020" s="10"/>
      <c r="E1020" s="10"/>
    </row>
    <row r="1021" spans="2:5" ht="15.75">
      <c r="B1021" s="8"/>
      <c r="C1021" s="8"/>
      <c r="D1021" s="8"/>
      <c r="E1021" s="8"/>
    </row>
    <row r="1027" ht="15.75">
      <c r="A1027" s="10"/>
    </row>
    <row r="1028" ht="15.75">
      <c r="A1028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0" spans="2:5" ht="15.75">
      <c r="B1040" s="10"/>
      <c r="C1040" s="10"/>
      <c r="D1040" s="10"/>
      <c r="E1040" s="10"/>
    </row>
    <row r="1041" spans="2:5" ht="15.75">
      <c r="B1041" s="8"/>
      <c r="C1041" s="8"/>
      <c r="D1041" s="8"/>
      <c r="E1041" s="8"/>
    </row>
    <row r="1047" ht="15.75">
      <c r="A1047" s="10"/>
    </row>
    <row r="1048" ht="15.75">
      <c r="A1048" s="8"/>
    </row>
    <row r="1052" spans="2:5" ht="15.75">
      <c r="B1052" s="10"/>
      <c r="C1052" s="10"/>
      <c r="D1052" s="10"/>
      <c r="E1052" s="10"/>
    </row>
    <row r="1053" spans="2:5" ht="15.75">
      <c r="B1053" s="8"/>
      <c r="C1053" s="8"/>
      <c r="D1053" s="8"/>
      <c r="E1053" s="8"/>
    </row>
    <row r="1059" ht="15.75">
      <c r="A1059" s="10"/>
    </row>
    <row r="1060" ht="15.75">
      <c r="A1060" s="8"/>
    </row>
    <row r="1064" spans="2:5" ht="15.75">
      <c r="B1064" s="10"/>
      <c r="C1064" s="10"/>
      <c r="D1064" s="10"/>
      <c r="E1064" s="10"/>
    </row>
    <row r="1065" spans="2:5" ht="15.75">
      <c r="B1065" s="8"/>
      <c r="C1065" s="8"/>
      <c r="D1065" s="8"/>
      <c r="E1065" s="8"/>
    </row>
    <row r="1071" ht="15.75">
      <c r="A1071" s="10"/>
    </row>
    <row r="1072" ht="15.75">
      <c r="A1072" s="8"/>
    </row>
    <row r="1076" spans="2:5" ht="15.75">
      <c r="B1076" s="10"/>
      <c r="C1076" s="10"/>
      <c r="D1076" s="10"/>
      <c r="E1076" s="10"/>
    </row>
    <row r="1077" spans="2:5" ht="15.75">
      <c r="B1077" s="8"/>
      <c r="C1077" s="8"/>
      <c r="D1077" s="8"/>
      <c r="E1077" s="8"/>
    </row>
    <row r="1083" ht="15.75">
      <c r="A1083" s="10"/>
    </row>
    <row r="1084" ht="15.75">
      <c r="A1084" s="8"/>
    </row>
    <row r="1088" spans="2:5" ht="15.75">
      <c r="B1088" s="10"/>
      <c r="C1088" s="10"/>
      <c r="D1088" s="10"/>
      <c r="E1088" s="10"/>
    </row>
    <row r="1095" ht="15.75">
      <c r="A1095" s="10"/>
    </row>
    <row r="1100" spans="2:5" ht="15.75">
      <c r="B1100" s="10"/>
      <c r="C1100" s="10"/>
      <c r="D1100" s="10"/>
      <c r="E1100" s="10"/>
    </row>
    <row r="1107" ht="15.75">
      <c r="A1107" s="10"/>
    </row>
    <row r="1112" spans="2:5" ht="15.75">
      <c r="B1112" s="10"/>
      <c r="C1112" s="10"/>
      <c r="D1112" s="10"/>
      <c r="E1112" s="10"/>
    </row>
    <row r="1119" ht="15.75">
      <c r="A1119" s="10"/>
    </row>
    <row r="1124" spans="2:5" ht="15.75">
      <c r="B1124" s="10"/>
      <c r="C1124" s="10"/>
      <c r="D1124" s="10"/>
      <c r="E1124" s="10"/>
    </row>
    <row r="1131" ht="15.75">
      <c r="A1131" s="10"/>
    </row>
    <row r="1132" spans="2:5" ht="15.75">
      <c r="B1132" s="10"/>
      <c r="C1132" s="10"/>
      <c r="D1132" s="10"/>
      <c r="E1132" s="10"/>
    </row>
    <row r="1139" ht="15.75">
      <c r="A1139" s="10"/>
    </row>
    <row r="1144" spans="2:5" ht="15.75">
      <c r="B1144" s="10"/>
      <c r="C1144" s="10"/>
      <c r="D1144" s="10"/>
      <c r="E1144" s="10"/>
    </row>
    <row r="1151" ht="15.75">
      <c r="A1151" s="10"/>
    </row>
    <row r="1156" spans="2:5" ht="15.75">
      <c r="B1156" s="10"/>
      <c r="C1156" s="10"/>
      <c r="D1156" s="10"/>
      <c r="E1156" s="10"/>
    </row>
    <row r="1163" ht="15.75">
      <c r="A1163" s="10"/>
    </row>
    <row r="1188" spans="2:5" ht="15.75">
      <c r="B1188" s="10"/>
      <c r="C1188" s="10"/>
      <c r="D1188" s="10"/>
      <c r="E1188" s="10"/>
    </row>
    <row r="1189" spans="2:5" ht="15.75">
      <c r="B1189" s="8"/>
      <c r="C1189" s="8"/>
      <c r="D1189" s="8"/>
      <c r="E1189" s="8"/>
    </row>
    <row r="1195" ht="15.75">
      <c r="A1195" s="10"/>
    </row>
    <row r="1196" ht="15.75">
      <c r="A1196" s="8"/>
    </row>
    <row r="1200" spans="2:5" ht="15.75">
      <c r="B1200" s="10"/>
      <c r="C1200" s="10"/>
      <c r="D1200" s="10"/>
      <c r="E1200" s="10"/>
    </row>
    <row r="1201" spans="2:5" ht="15.75">
      <c r="B1201" s="8"/>
      <c r="C1201" s="8"/>
      <c r="D1201" s="8"/>
      <c r="E1201" s="8"/>
    </row>
    <row r="1207" ht="15.75">
      <c r="A1207" s="10"/>
    </row>
    <row r="1208" ht="15.75">
      <c r="A1208" s="8"/>
    </row>
    <row r="1212" spans="2:5" ht="15.75">
      <c r="B1212" s="10"/>
      <c r="C1212" s="10"/>
      <c r="D1212" s="10"/>
      <c r="E1212" s="10"/>
    </row>
    <row r="1219" ht="15.75">
      <c r="A1219" s="10"/>
    </row>
    <row r="1225" spans="2:5" ht="15.75">
      <c r="B1225" s="8"/>
      <c r="C1225" s="8"/>
      <c r="D1225" s="8"/>
      <c r="E1225" s="8"/>
    </row>
    <row r="1226" spans="2:5" ht="15.75">
      <c r="B1226" s="8"/>
      <c r="C1226" s="8"/>
      <c r="D1226" s="8"/>
      <c r="E1226" s="8"/>
    </row>
    <row r="1227" spans="2:5" ht="15.75">
      <c r="B1227" s="8"/>
      <c r="C1227" s="8"/>
      <c r="D1227" s="8"/>
      <c r="E1227" s="8"/>
    </row>
    <row r="1228" spans="2:5" ht="15.75">
      <c r="B1228" s="8"/>
      <c r="C1228" s="8"/>
      <c r="D1228" s="8"/>
      <c r="E1228" s="8"/>
    </row>
    <row r="1229" spans="2:5" ht="15.75">
      <c r="B1229" s="8"/>
      <c r="C1229" s="8"/>
      <c r="D1229" s="8"/>
      <c r="E1229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47" spans="2:5" ht="15.75">
      <c r="B1247" s="10"/>
      <c r="C1247" s="10"/>
      <c r="D1247" s="10"/>
      <c r="E1247" s="10"/>
    </row>
    <row r="1248" spans="2:5" ht="15.75">
      <c r="B1248" s="8"/>
      <c r="C1248" s="8"/>
      <c r="D1248" s="8"/>
      <c r="E1248" s="8"/>
    </row>
    <row r="1252" spans="2:5" ht="15.75">
      <c r="B1252" s="10"/>
      <c r="C1252" s="10"/>
      <c r="D1252" s="10"/>
      <c r="E1252" s="10"/>
    </row>
    <row r="1253" spans="2:5" ht="15.75">
      <c r="B1253" s="10"/>
      <c r="C1253" s="10"/>
      <c r="D1253" s="10"/>
      <c r="E1253" s="10"/>
    </row>
    <row r="1254" ht="15.75">
      <c r="A1254" s="10"/>
    </row>
    <row r="1255" ht="15.75">
      <c r="A1255" s="8"/>
    </row>
    <row r="1257" spans="2:5" ht="15.75">
      <c r="B1257" s="10"/>
      <c r="C1257" s="10"/>
      <c r="D1257" s="10"/>
      <c r="E1257" s="10"/>
    </row>
    <row r="1259" ht="15.75">
      <c r="A1259" s="10"/>
    </row>
    <row r="1260" ht="15.75">
      <c r="A1260" s="10"/>
    </row>
    <row r="1262" spans="2:5" ht="15.75">
      <c r="B1262" s="10"/>
      <c r="C1262" s="10"/>
      <c r="D1262" s="10"/>
      <c r="E1262" s="10"/>
    </row>
    <row r="1264" ht="15.75">
      <c r="A1264" s="10"/>
    </row>
    <row r="1269" spans="1:5" ht="15.75">
      <c r="A1269" s="10"/>
      <c r="B1269" s="10"/>
      <c r="C1269" s="10"/>
      <c r="D1269" s="10"/>
      <c r="E1269" s="10"/>
    </row>
    <row r="1274" spans="2:5" ht="15.75">
      <c r="B1274" s="10"/>
      <c r="C1274" s="10"/>
      <c r="D1274" s="10"/>
      <c r="E1274" s="10"/>
    </row>
    <row r="1276" ht="15.75">
      <c r="A1276" s="10"/>
    </row>
    <row r="1281" ht="15.75">
      <c r="A1281" s="10"/>
    </row>
    <row r="1283" spans="2:5" ht="15.75">
      <c r="B1283" s="10"/>
      <c r="C1283" s="10"/>
      <c r="D1283" s="10"/>
      <c r="E1283" s="10"/>
    </row>
    <row r="1290" spans="1:5" ht="15.75">
      <c r="A1290" s="10"/>
      <c r="B1290" s="10"/>
      <c r="C1290" s="10"/>
      <c r="D1290" s="10"/>
      <c r="E1290" s="10"/>
    </row>
    <row r="1291" spans="2:5" ht="15.75">
      <c r="B1291" s="8"/>
      <c r="C1291" s="8"/>
      <c r="D1291" s="8"/>
      <c r="E1291" s="8"/>
    </row>
    <row r="1295" spans="2:5" ht="15.75">
      <c r="B1295" s="10"/>
      <c r="C1295" s="10"/>
      <c r="D1295" s="10"/>
      <c r="E1295" s="10"/>
    </row>
    <row r="1296" spans="2:5" ht="15.75">
      <c r="B1296" s="8"/>
      <c r="C1296" s="8"/>
      <c r="D1296" s="8"/>
      <c r="E1296" s="8"/>
    </row>
    <row r="1297" ht="15.75">
      <c r="A1297" s="10"/>
    </row>
    <row r="1298" ht="15.75">
      <c r="A1298" s="8"/>
    </row>
    <row r="1300" spans="2:5" ht="15.75">
      <c r="B1300" s="10"/>
      <c r="C1300" s="10"/>
      <c r="D1300" s="10"/>
      <c r="E1300" s="10"/>
    </row>
    <row r="1301" spans="2:5" ht="15.75">
      <c r="B1301" s="8"/>
      <c r="C1301" s="8"/>
      <c r="D1301" s="8"/>
      <c r="E1301" s="8"/>
    </row>
    <row r="1302" ht="15.75">
      <c r="A1302" s="10"/>
    </row>
    <row r="1303" ht="15.75">
      <c r="A1303" s="8"/>
    </row>
    <row r="1305" spans="2:5" ht="15.75">
      <c r="B1305" s="10"/>
      <c r="C1305" s="10"/>
      <c r="D1305" s="10"/>
      <c r="E1305" s="10"/>
    </row>
    <row r="1307" ht="15.75">
      <c r="A1307" s="10"/>
    </row>
    <row r="1308" ht="15.75">
      <c r="A1308" s="8"/>
    </row>
    <row r="1312" ht="15.75">
      <c r="A1312" s="10"/>
    </row>
    <row r="1360" spans="2:5" ht="15.75">
      <c r="B1360" s="8"/>
      <c r="C1360" s="8"/>
      <c r="D1360" s="8"/>
      <c r="E1360" s="8"/>
    </row>
    <row r="1367" ht="15.75">
      <c r="A1367" s="8"/>
    </row>
    <row r="1440" spans="2:5" ht="15.75">
      <c r="B1440" s="118"/>
      <c r="C1440" s="118"/>
      <c r="D1440" s="118"/>
      <c r="E1440" s="118"/>
    </row>
    <row r="1441" spans="2:5" ht="15.75">
      <c r="B1441" s="118"/>
      <c r="C1441" s="118"/>
      <c r="D1441" s="118"/>
      <c r="E1441" s="118"/>
    </row>
    <row r="1442" spans="2:5" ht="15.75">
      <c r="B1442" s="118"/>
      <c r="C1442" s="118"/>
      <c r="D1442" s="118"/>
      <c r="E1442" s="118"/>
    </row>
    <row r="1443" spans="2:5" ht="15.75">
      <c r="B1443" s="118"/>
      <c r="C1443" s="118"/>
      <c r="D1443" s="118"/>
      <c r="E1443" s="118"/>
    </row>
    <row r="1444" spans="2:5" ht="15.75">
      <c r="B1444" s="118"/>
      <c r="C1444" s="118"/>
      <c r="D1444" s="118"/>
      <c r="E1444" s="118"/>
    </row>
    <row r="1445" spans="2:5" ht="15.75">
      <c r="B1445" s="118"/>
      <c r="C1445" s="118"/>
      <c r="D1445" s="118"/>
      <c r="E1445" s="118"/>
    </row>
    <row r="1446" spans="2:5" ht="15.75">
      <c r="B1446" s="118"/>
      <c r="C1446" s="118"/>
      <c r="D1446" s="118"/>
      <c r="E1446" s="118"/>
    </row>
    <row r="1447" spans="1:5" ht="15.75">
      <c r="A1447" s="118"/>
      <c r="B1447" s="118"/>
      <c r="C1447" s="118"/>
      <c r="D1447" s="118"/>
      <c r="E1447" s="118"/>
    </row>
    <row r="1448" spans="1:5" ht="15.75">
      <c r="A1448" s="118"/>
      <c r="B1448" s="118"/>
      <c r="C1448" s="118"/>
      <c r="D1448" s="118"/>
      <c r="E1448" s="118"/>
    </row>
    <row r="1449" spans="1:5" ht="15.75">
      <c r="A1449" s="118"/>
      <c r="B1449" s="118"/>
      <c r="C1449" s="118"/>
      <c r="D1449" s="118"/>
      <c r="E1449" s="118"/>
    </row>
    <row r="1450" spans="1:5" ht="15.75">
      <c r="A1450" s="118"/>
      <c r="B1450" s="118"/>
      <c r="C1450" s="118"/>
      <c r="D1450" s="118"/>
      <c r="E1450" s="118"/>
    </row>
    <row r="1451" ht="15.75">
      <c r="A1451" s="118"/>
    </row>
    <row r="1452" ht="15.75">
      <c r="A1452" s="118"/>
    </row>
    <row r="1453" spans="1:5" ht="15.75">
      <c r="A1453" s="118"/>
      <c r="B1453" s="8"/>
      <c r="C1453" s="8"/>
      <c r="D1453" s="8"/>
      <c r="E1453" s="8"/>
    </row>
    <row r="1454" ht="15.75">
      <c r="A1454" s="118"/>
    </row>
    <row r="1455" spans="1:5" ht="15.75">
      <c r="A1455" s="118"/>
      <c r="B1455" s="8"/>
      <c r="C1455" s="8"/>
      <c r="D1455" s="8"/>
      <c r="E1455" s="8"/>
    </row>
    <row r="1456" ht="15.75">
      <c r="A1456" s="118"/>
    </row>
    <row r="1457" spans="1:5" ht="15.75">
      <c r="A1457" s="118"/>
      <c r="B1457" s="8"/>
      <c r="C1457" s="8"/>
      <c r="D1457" s="8"/>
      <c r="E1457" s="8"/>
    </row>
    <row r="1460" ht="15.75">
      <c r="A1460" s="8"/>
    </row>
    <row r="1462" ht="15.75">
      <c r="A1462" s="8"/>
    </row>
    <row r="1464" ht="15.75">
      <c r="A1464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2010-12-02T09:53:26Z</cp:lastPrinted>
  <dcterms:created xsi:type="dcterms:W3CDTF">1996-10-14T23:33:28Z</dcterms:created>
  <dcterms:modified xsi:type="dcterms:W3CDTF">2010-12-02T09:53:30Z</dcterms:modified>
  <cp:category/>
  <cp:version/>
  <cp:contentType/>
  <cp:contentStatus/>
</cp:coreProperties>
</file>