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<sst xmlns="http://schemas.openxmlformats.org/spreadsheetml/2006/main" count="14795" uniqueCount="833">
  <si>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</si>
  <si>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</si>
  <si>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</si>
  <si>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</si>
  <si>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</si>
  <si>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</si>
  <si>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</si>
  <si>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</si>
  <si>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</si>
  <si>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</si>
  <si>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</si>
  <si>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</si>
  <si>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</si>
  <si>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</si>
  <si>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</si>
  <si>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</si>
  <si>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</si>
  <si>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</si>
  <si>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</si>
  <si>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</si>
  <si>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</si>
  <si>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</si>
  <si>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</si>
  <si>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</si>
  <si>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</si>
  <si>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</si>
  <si>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</si>
  <si>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</si>
  <si>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</si>
  <si>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</si>
  <si>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</si>
  <si>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</si>
  <si>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</si>
  <si>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</si>
  <si>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</si>
  <si>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</si>
  <si>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</si>
  <si>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</si>
  <si>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</si>
  <si>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</si>
  <si>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</si>
  <si>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</si>
  <si>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</si>
  <si>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</si>
  <si>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</si>
  <si>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</si>
  <si>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</si>
  <si>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</si>
  <si>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</si>
  <si>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</si>
  <si>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</si>
  <si>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</si>
  <si>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</si>
  <si>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</si>
  <si>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</si>
  <si>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</si>
  <si>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</si>
  <si>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</si>
  <si>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</si>
  <si>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</si>
  <si>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</si>
  <si>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</si>
  <si>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</si>
  <si>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</si>
  <si>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</si>
  <si>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</si>
  <si>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</si>
  <si>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</si>
  <si>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</si>
  <si>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</si>
  <si>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</si>
  <si>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</si>
  <si>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</si>
  <si>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</si>
  <si>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</si>
  <si>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</si>
  <si>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</si>
  <si>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</si>
  <si>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</si>
  <si>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</si>
  <si>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</si>
  <si>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</si>
  <si>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</si>
  <si>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</si>
  <si>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</si>
  <si>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</si>
  <si>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</si>
  <si>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</si>
  <si>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</si>
  <si>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</si>
  <si>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</si>
  <si>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</si>
  <si>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</si>
  <si>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</si>
  <si>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</si>
  <si>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</si>
  <si>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</si>
  <si>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</si>
  <si>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</si>
  <si>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</si>
  <si>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</si>
  <si>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</si>
  <si>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</si>
  <si>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</si>
  <si>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</si>
  <si>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</si>
  <si>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</si>
  <si>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</si>
  <si>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</si>
  <si>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</si>
  <si>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</si>
  <si>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</si>
  <si>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</si>
  <si>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</si>
  <si>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</si>
  <si>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</si>
  <si>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</si>
  <si>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</si>
  <si>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</si>
  <si>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</si>
  <si>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</si>
  <si>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</si>
  <si>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</si>
  <si>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</si>
  <si>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</si>
  <si>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</si>
  <si>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</si>
  <si>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</si>
  <si>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</si>
  <si>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</si>
  <si>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</si>
  <si>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</si>
  <si>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</si>
  <si>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</si>
  <si>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</si>
  <si>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</si>
  <si>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</si>
  <si>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</si>
  <si>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</si>
  <si>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</si>
  <si>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</si>
  <si>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</si>
  <si>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</si>
  <si>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</si>
  <si>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</si>
  <si>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</si>
  <si>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</si>
  <si>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</si>
  <si>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</si>
  <si>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</si>
  <si>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</si>
  <si>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</si>
  <si>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</si>
  <si>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</si>
  <si>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</si>
  <si>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</si>
  <si>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</si>
  <si>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</si>
  <si>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</si>
  <si>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</si>
  <si>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</si>
  <si>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</si>
  <si>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</si>
  <si>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</si>
  <si>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</si>
  <si>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</si>
  <si>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</si>
  <si>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</si>
  <si>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</si>
  <si>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</si>
  <si>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</si>
  <si>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</si>
  <si>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</si>
  <si>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</si>
  <si>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</si>
  <si>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</si>
  <si>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</si>
  <si>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</si>
  <si>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</si>
  <si>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</si>
  <si>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</si>
  <si>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</si>
  <si>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</si>
  <si>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</si>
  <si>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</si>
  <si>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</si>
  <si>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</si>
  <si>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</si>
  <si>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</si>
  <si>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</si>
  <si>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</si>
  <si>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</si>
  <si>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</si>
  <si>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</si>
  <si>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</si>
  <si>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</si>
  <si>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</si>
  <si>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</si>
  <si>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</si>
  <si>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</si>
  <si>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</si>
  <si>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</si>
  <si>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</si>
  <si>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</si>
  <si>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</si>
  <si>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</si>
  <si>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</si>
  <si>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</si>
  <si>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</si>
  <si>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</si>
  <si>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</si>
  <si>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</si>
  <si>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</si>
  <si>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</si>
  <si>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</si>
  <si>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</si>
  <si>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</si>
  <si>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</si>
  <si>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</si>
  <si>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</si>
  <si>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</si>
  <si>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</si>
  <si>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</si>
  <si>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</si>
  <si>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</si>
  <si>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</si>
  <si>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</si>
  <si>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</si>
  <si>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</si>
  <si>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</si>
  <si>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</si>
  <si>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</si>
  <si>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</si>
  <si>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</si>
  <si>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</si>
  <si>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</si>
  <si>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</si>
  <si>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</si>
  <si>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</si>
  <si>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</si>
  <si>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</si>
  <si>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</si>
  <si>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</si>
  <si>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</si>
  <si>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</si>
  <si>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</si>
  <si>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</si>
  <si>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</si>
  <si>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</si>
  <si>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</si>
  <si>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</si>
  <si>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</si>
  <si>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</si>
  <si>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</si>
  <si>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</si>
  <si>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</si>
  <si>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</si>
  <si>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</si>
  <si>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</si>
  <si>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</si>
  <si>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</si>
  <si>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</si>
  <si>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</si>
  <si>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</si>
  <si>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</si>
  <si>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</si>
  <si>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</si>
  <si>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</si>
  <si>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</si>
  <si>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</si>
  <si>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</si>
  <si>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</si>
  <si>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</si>
  <si>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</si>
  <si>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</si>
  <si>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</si>
  <si>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</si>
  <si>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</si>
  <si>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</si>
  <si>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</si>
  <si>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</si>
  <si>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</si>
  <si>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</si>
  <si>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</si>
  <si>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</si>
  <si>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</si>
  <si>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</si>
  <si>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</si>
  <si>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</si>
  <si>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</si>
  <si>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</si>
  <si>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</si>
  <si>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</si>
  <si>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</si>
  <si>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</si>
  <si>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</si>
  <si>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</si>
  <si>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</si>
  <si>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</si>
  <si>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</si>
  <si>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</si>
  <si>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</si>
  <si>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</si>
  <si>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</si>
  <si>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</si>
  <si>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</si>
  <si>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</si>
  <si>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</si>
  <si>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</si>
  <si>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</si>
  <si>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</si>
  <si>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</si>
  <si>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</si>
  <si>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</si>
  <si>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</si>
  <si>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</si>
  <si>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</si>
  <si>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</si>
  <si>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</si>
  <si>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</si>
  <si>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</si>
  <si>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</si>
  <si>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</si>
  <si>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</si>
  <si>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</si>
  <si>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</si>
  <si>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</si>
  <si>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</si>
  <si>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</si>
  <si>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</si>
  <si>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</si>
  <si>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</si>
  <si>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</si>
  <si>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</si>
  <si>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</si>
  <si>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</si>
  <si>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</si>
  <si>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</si>
  <si>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</si>
  <si>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</si>
  <si>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</si>
  <si>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</si>
  <si>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</si>
  <si>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</si>
  <si>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</si>
  <si>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</si>
  <si>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</si>
  <si>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</si>
  <si>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</si>
  <si>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</si>
  <si>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</si>
  <si>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</si>
  <si>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</si>
  <si>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</si>
  <si>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</si>
  <si>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</si>
  <si>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</si>
  <si>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</si>
  <si>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</si>
  <si>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</si>
  <si>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</si>
  <si>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</si>
  <si>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</si>
  <si>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</si>
  <si>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</si>
  <si>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</si>
  <si>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</si>
  <si>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</si>
  <si>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</si>
  <si>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</si>
  <si>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</si>
  <si>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</si>
  <si>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</si>
  <si>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</si>
  <si>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</si>
  <si>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</si>
  <si>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</si>
  <si>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</si>
  <si>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</si>
  <si>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</si>
  <si>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</si>
  <si>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</si>
  <si>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</si>
  <si>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</si>
  <si>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</si>
  <si>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</si>
  <si>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</si>
  <si>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</si>
  <si>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</si>
  <si>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</si>
  <si>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</si>
  <si>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</si>
  <si>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</si>
  <si>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</si>
  <si>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</si>
  <si>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</si>
  <si>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</si>
  <si>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</si>
  <si>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</si>
  <si>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</si>
  <si>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</si>
  <si>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</si>
  <si>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</si>
  <si>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</si>
  <si>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</si>
  <si>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</si>
  <si>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</si>
  <si>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</si>
  <si>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</si>
  <si>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</si>
  <si>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</si>
  <si>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</si>
  <si>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</si>
  <si>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</si>
  <si>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</si>
  <si>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</si>
  <si>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</si>
  <si>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</si>
  <si>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</si>
  <si>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</si>
  <si>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</si>
  <si>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</si>
  <si>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</si>
  <si>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</si>
  <si>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</si>
  <si>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</si>
  <si>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</si>
  <si>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</si>
  <si>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</si>
  <si>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</si>
  <si>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</si>
  <si>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</si>
  <si>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</si>
  <si>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</si>
  <si>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</si>
  <si>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</si>
  <si>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</si>
  <si>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</si>
  <si>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</si>
  <si>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</si>
  <si>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</si>
  <si>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</si>
  <si>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</si>
  <si>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</si>
  <si>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</si>
  <si>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</si>
  <si>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</si>
  <si>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</si>
  <si>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</si>
  <si>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</si>
  <si>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</si>
  <si>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</si>
  <si>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</si>
  <si>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</si>
  <si>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</si>
  <si>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</si>
  <si>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</si>
  <si>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</si>
  <si>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</si>
  <si>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</si>
  <si>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</si>
  <si>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</si>
  <si>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</si>
  <si>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</si>
  <si>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</si>
  <si>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</si>
  <si>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</si>
  <si>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</si>
  <si>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</si>
  <si>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</si>
  <si>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</si>
  <si>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</si>
  <si>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</si>
  <si>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</si>
  <si>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</si>
  <si>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</si>
  <si>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</si>
  <si>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</si>
  <si>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</si>
  <si>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</si>
  <si>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</si>
  <si>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</si>
  <si>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</si>
  <si>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</si>
  <si>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</si>
  <si>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</si>
  <si>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</si>
  <si>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</si>
  <si>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</si>
  <si>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</si>
  <si>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</si>
  <si>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</si>
  <si>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</si>
  <si>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</si>
  <si>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</si>
  <si>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</si>
  <si>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</si>
  <si>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</si>
  <si>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</si>
  <si>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</si>
  <si>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</si>
  <si>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</si>
  <si>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</si>
  <si>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</si>
  <si>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</si>
  <si>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</si>
  <si>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</si>
  <si>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</si>
  <si>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</si>
  <si>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</si>
  <si>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</si>
  <si>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</si>
  <si>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</si>
  <si>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</si>
  <si>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</si>
  <si>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</si>
  <si>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</si>
  <si>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</si>
  <si>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</si>
  <si>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</si>
  <si>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</si>
  <si>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</si>
  <si>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</si>
  <si>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</si>
  <si>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</si>
  <si>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</si>
  <si>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</si>
  <si>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</si>
  <si>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</si>
  <si>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</si>
  <si>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</si>
  <si>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</si>
  <si>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</si>
  <si>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</si>
  <si>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</si>
  <si>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</si>
  <si>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</si>
  <si>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</si>
  <si>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</si>
  <si>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</si>
  <si>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</si>
  <si>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</si>
  <si>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</si>
  <si>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</si>
  <si>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</si>
  <si>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</si>
  <si>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</si>
  <si>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</si>
  <si>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</si>
  <si>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</si>
  <si>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</si>
  <si>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</si>
  <si>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</si>
  <si>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</si>
  <si>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</si>
  <si>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</si>
  <si>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</si>
  <si>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</si>
  <si>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</si>
  <si>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</si>
  <si>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</si>
  <si>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</si>
  <si>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</si>
  <si>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</si>
  <si>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</si>
  <si>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</si>
  <si>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</si>
  <si>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</si>
  <si>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</si>
  <si>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</si>
  <si>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</si>
  <si>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</si>
  <si>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</si>
  <si>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</si>
  <si>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</si>
  <si>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</si>
  <si>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</si>
  <si>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</si>
  <si>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</si>
  <si>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</si>
  <si>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</si>
  <si>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</si>
  <si>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</si>
  <si>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</si>
  <si>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</si>
  <si>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</si>
  <si>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</si>
  <si>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</si>
  <si>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</si>
  <si>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</si>
  <si>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</si>
  <si>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</si>
  <si>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</si>
  <si>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</si>
  <si>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</si>
  <si>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</si>
  <si>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</si>
  <si>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</si>
  <si>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</si>
  <si>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</si>
  <si>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</si>
  <si>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</si>
  <si>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</si>
  <si>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</si>
  <si>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</si>
  <si>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</si>
  <si>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</si>
  <si>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</si>
  <si>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</si>
  <si>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</si>
  <si>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</si>
  <si>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</si>
  <si>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</si>
  <si>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</si>
  <si>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</si>
  <si>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</si>
  <si>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</si>
  <si>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</si>
  <si>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</si>
  <si>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</si>
  <si>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</si>
  <si>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</si>
  <si>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</si>
  <si>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</si>
  <si>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</si>
  <si>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</si>
  <si>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</si>
  <si>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</si>
  <si>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</si>
  <si>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</si>
  <si>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</si>
  <si>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</si>
  <si>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</si>
  <si>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</si>
  <si>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</si>
  <si>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</si>
  <si>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</si>
  <si>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</si>
  <si>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</si>
  <si>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</si>
  <si>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</si>
  <si>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</si>
  <si>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</si>
  <si>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</si>
  <si>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</si>
  <si>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</si>
  <si>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</si>
  <si>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</si>
  <si>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</si>
  <si>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</si>
  <si>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</si>
  <si>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</si>
  <si>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</si>
  <si>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</si>
  <si>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</si>
  <si>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</si>
  <si>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</si>
  <si>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</si>
  <si>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</si>
  <si>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</si>
  <si>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</si>
  <si>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</si>
  <si>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</si>
  <si>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</si>
  <si>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</si>
  <si>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</si>
  <si>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</si>
  <si>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</si>
  <si>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</si>
  <si>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</si>
  <si>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</si>
  <si>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</si>
  <si>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</si>
  <si>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</si>
  <si>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</si>
  <si>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</si>
  <si>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</si>
  <si>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</si>
  <si>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</si>
  <si>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</si>
  <si>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</si>
  <si>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</si>
  <si>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</si>
  <si>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Сумма (тыс.руб.)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</si>
  <si>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</si>
  <si>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</si>
  <si>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</si>
  <si>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</si>
  <si>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</si>
  <si>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</si>
  <si>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</si>
  <si>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</si>
  <si>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</si>
  <si>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</si>
  <si>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</si>
  <si>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</si>
  <si>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</si>
  <si>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</si>
  <si>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</si>
  <si>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</si>
  <si>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</si>
  <si>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</si>
  <si>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</si>
  <si>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</si>
  <si>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</si>
  <si>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</si>
  <si>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</si>
  <si>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</si>
  <si>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</si>
  <si>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</si>
  <si>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</si>
  <si>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</si>
  <si>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</si>
  <si>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</si>
  <si>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</si>
  <si>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</si>
  <si>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</si>
  <si>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</si>
  <si>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</si>
  <si>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</si>
  <si>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</si>
  <si>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</si>
  <si>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</si>
  <si>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</si>
  <si>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</si>
  <si>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</si>
  <si>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</si>
  <si>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</si>
  <si>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</si>
  <si>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</si>
  <si>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</si>
  <si>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</si>
  <si>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</si>
  <si>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</si>
  <si>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</si>
  <si>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</si>
  <si>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</si>
  <si>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</si>
  <si>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</si>
  <si>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</si>
  <si>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</si>
  <si>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</si>
  <si>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</si>
  <si>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</si>
  <si>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</si>
  <si>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</si>
  <si>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</si>
  <si>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</si>
  <si>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</si>
  <si>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</si>
  <si>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</si>
  <si>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</si>
  <si>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</si>
  <si>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</si>
  <si>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</si>
  <si>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целевым статьям расходов, видам расходов ведомсенной классификации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</si>
  <si>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</si>
  <si>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</si>
  <si>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</si>
  <si>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</si>
  <si>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</si>
  <si>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</si>
  <si>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</si>
  <si>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</si>
  <si>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</si>
  <si>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</si>
  <si>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</si>
  <si>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</si>
  <si>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0114</t>
  </si>
  <si>
    <t>0503</t>
  </si>
  <si>
    <t>Организация и содержание мест захоронения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</si>
  <si>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</si>
  <si>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</si>
  <si>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</si>
  <si>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</si>
  <si>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</si>
  <si>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</si>
  <si>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</si>
  <si>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</si>
  <si>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</si>
  <si>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</si>
  <si>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</si>
  <si>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</si>
  <si>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</si>
  <si>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</si>
  <si>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</si>
  <si>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</si>
  <si>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</si>
  <si>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</si>
  <si>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</si>
  <si>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</si>
  <si>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</si>
  <si>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</si>
  <si>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</si>
  <si>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</si>
  <si>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</si>
  <si>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</si>
  <si>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</si>
  <si>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</si>
  <si>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</si>
  <si>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</si>
  <si>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</si>
  <si>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</si>
  <si>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</si>
  <si>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</si>
  <si>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</si>
  <si>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</si>
  <si>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</si>
  <si>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512 97 00</t>
  </si>
  <si>
    <t>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</si>
  <si>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</si>
  <si>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</si>
  <si>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</si>
  <si>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</si>
  <si>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</si>
  <si>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</si>
  <si>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</si>
  <si>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</si>
  <si>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</si>
  <si>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</si>
  <si>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</si>
  <si>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</si>
  <si>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</si>
  <si>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>Приложение № 6.1</t>
  </si>
  <si>
    <t xml:space="preserve">Раздел </t>
  </si>
  <si>
    <t>Подраздел</t>
  </si>
  <si>
    <t>Распределение бюджетных ассигнований по разделам и подразделам,</t>
  </si>
  <si>
    <t xml:space="preserve">целевым статьям , видам расхода классификациирасходов бюджета </t>
  </si>
  <si>
    <t>Мероприятия в области здравоохранения, спорта и физической культуры, туризма</t>
  </si>
  <si>
    <t>092 03 30</t>
  </si>
  <si>
    <t>6.</t>
  </si>
  <si>
    <t>Пудомягского сельского поселения на 2011 год</t>
  </si>
  <si>
    <t xml:space="preserve">№ 77  от 25 ноября 2010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</si>
</sst>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37" t="s">
        <v>606</v>
      </c>
      <c r="D1" s="237"/>
      <c r="E1" s="237"/>
    </row>
    <row r="2" spans="3:5" ht="14.25" customHeight="1">
      <c r="C2" s="238" t="s">
        <v>607</v>
      </c>
      <c r="D2" s="238"/>
      <c r="E2" s="238"/>
    </row>
    <row r="3" spans="3:5" ht="12.75" customHeight="1">
      <c r="C3" s="237" t="s">
        <v>608</v>
      </c>
      <c r="D3" s="237"/>
      <c r="E3" s="237"/>
    </row>
    <row r="4" spans="3:5" ht="13.5" customHeight="1">
      <c r="C4" s="237" t="s">
        <v>609</v>
      </c>
      <c r="D4" s="237"/>
      <c r="E4" s="237"/>
    </row>
    <row r="5" spans="1:6" ht="17.25" customHeight="1">
      <c r="A5" s="231" t="s">
        <v>243</v>
      </c>
      <c r="B5" s="232"/>
      <c r="C5" s="232"/>
      <c r="D5" s="232"/>
      <c r="E5" s="232"/>
      <c r="F5" s="232"/>
    </row>
    <row r="6" spans="1:6" ht="17.25" customHeight="1">
      <c r="A6" s="231" t="s">
        <v>0</v>
      </c>
      <c r="B6" s="232"/>
      <c r="C6" s="232"/>
      <c r="D6" s="232"/>
      <c r="E6" s="232"/>
      <c r="F6" s="23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2"/>
      <c r="B430" s="33" t="s">
        <v>278</v>
      </c>
      <c r="C430" s="233" t="s">
        <v>274</v>
      </c>
      <c r="D430" s="233" t="s">
        <v>277</v>
      </c>
      <c r="E430" s="233" t="s">
        <v>279</v>
      </c>
      <c r="F430" s="240">
        <v>3960</v>
      </c>
      <c r="G430" s="25"/>
      <c r="H430" s="25"/>
      <c r="I430" s="25"/>
      <c r="J430" s="25"/>
    </row>
    <row r="431" spans="1:10" s="26" customFormat="1" ht="15.75">
      <c r="A431" s="243"/>
      <c r="B431" s="34" t="s">
        <v>280</v>
      </c>
      <c r="C431" s="234"/>
      <c r="D431" s="234"/>
      <c r="E431" s="234"/>
      <c r="F431" s="241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9"/>
      <c r="B979" s="244" t="s">
        <v>28</v>
      </c>
      <c r="C979" s="239" t="s">
        <v>29</v>
      </c>
      <c r="D979" s="239" t="s">
        <v>246</v>
      </c>
      <c r="E979" s="239" t="s">
        <v>12</v>
      </c>
      <c r="F979" s="236">
        <v>350</v>
      </c>
    </row>
    <row r="980" spans="1:6" ht="9.75" customHeight="1">
      <c r="A980" s="239"/>
      <c r="B980" s="244"/>
      <c r="C980" s="239"/>
      <c r="D980" s="239"/>
      <c r="E980" s="239"/>
      <c r="F980" s="236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9"/>
      <c r="B983" s="246" t="s">
        <v>428</v>
      </c>
      <c r="C983" s="235" t="s">
        <v>459</v>
      </c>
      <c r="D983" s="235" t="s">
        <v>427</v>
      </c>
      <c r="E983" s="235">
        <v>453</v>
      </c>
      <c r="F983" s="245">
        <v>350</v>
      </c>
    </row>
    <row r="984" spans="1:6" ht="15.75">
      <c r="A984" s="239"/>
      <c r="B984" s="246"/>
      <c r="C984" s="235"/>
      <c r="D984" s="235"/>
      <c r="E984" s="235"/>
      <c r="F984" s="245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983:F984"/>
    <mergeCell ref="A983:A984"/>
    <mergeCell ref="B983:B984"/>
    <mergeCell ref="C1:E1"/>
    <mergeCell ref="C3:E3"/>
    <mergeCell ref="C4:E4"/>
    <mergeCell ref="C2:E2"/>
    <mergeCell ref="C979:C980"/>
    <mergeCell ref="D979:D980"/>
    <mergeCell ref="A5:F5"/>
    <mergeCell ref="E430:E431"/>
    <mergeCell ref="F430:F431"/>
    <mergeCell ref="A430:A431"/>
    <mergeCell ref="A6:F6"/>
    <mergeCell ref="C430:C431"/>
    <mergeCell ref="D430:D431"/>
    <mergeCell ref="C983:C984"/>
    <mergeCell ref="D983:D984"/>
    <mergeCell ref="F979:F980"/>
    <mergeCell ref="A979:A980"/>
    <mergeCell ref="B979:B980"/>
    <mergeCell ref="E983:E984"/>
    <mergeCell ref="E979:E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7" t="s">
        <v>606</v>
      </c>
      <c r="D1" s="237"/>
      <c r="E1" s="237"/>
    </row>
    <row r="2" spans="3:5" ht="15.75">
      <c r="C2" s="238" t="s">
        <v>607</v>
      </c>
      <c r="D2" s="238"/>
      <c r="E2" s="238"/>
    </row>
    <row r="3" spans="3:5" ht="15.75">
      <c r="C3" s="237" t="s">
        <v>608</v>
      </c>
      <c r="D3" s="237"/>
      <c r="E3" s="237"/>
    </row>
    <row r="4" spans="3:5" ht="15.75">
      <c r="C4" s="237"/>
      <c r="D4" s="237"/>
      <c r="E4" s="237"/>
    </row>
    <row r="5" spans="1:6" ht="18.75">
      <c r="A5" s="231" t="s">
        <v>243</v>
      </c>
      <c r="B5" s="232"/>
      <c r="C5" s="232"/>
      <c r="D5" s="232"/>
      <c r="E5" s="232"/>
      <c r="F5" s="232"/>
    </row>
    <row r="6" spans="1:6" ht="18.75">
      <c r="A6" s="231" t="s">
        <v>0</v>
      </c>
      <c r="B6" s="232"/>
      <c r="C6" s="232"/>
      <c r="D6" s="232"/>
      <c r="E6" s="232"/>
      <c r="F6" s="23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2"/>
      <c r="B270" s="33" t="s">
        <v>278</v>
      </c>
      <c r="C270" s="233" t="s">
        <v>274</v>
      </c>
      <c r="D270" s="233" t="s">
        <v>277</v>
      </c>
      <c r="E270" s="233" t="s">
        <v>279</v>
      </c>
      <c r="F270" s="247">
        <v>3960</v>
      </c>
      <c r="G270" s="109">
        <v>3960</v>
      </c>
    </row>
    <row r="271" spans="1:7" ht="15.75">
      <c r="A271" s="243"/>
      <c r="B271" s="34" t="s">
        <v>280</v>
      </c>
      <c r="C271" s="234"/>
      <c r="D271" s="234"/>
      <c r="E271" s="234"/>
      <c r="F271" s="24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37" t="s">
        <v>606</v>
      </c>
      <c r="D1" s="237"/>
      <c r="E1" s="237"/>
    </row>
    <row r="2" spans="3:5" ht="14.25" customHeight="1">
      <c r="C2" s="238" t="s">
        <v>607</v>
      </c>
      <c r="D2" s="238"/>
      <c r="E2" s="238"/>
    </row>
    <row r="3" spans="3:5" ht="12.75" customHeight="1">
      <c r="C3" s="237" t="s">
        <v>608</v>
      </c>
      <c r="D3" s="237"/>
      <c r="E3" s="237"/>
    </row>
    <row r="4" spans="3:5" ht="13.5" customHeight="1">
      <c r="C4" s="237"/>
      <c r="D4" s="237"/>
      <c r="E4" s="237"/>
    </row>
    <row r="5" spans="1:6" ht="17.25" customHeight="1">
      <c r="A5" s="231" t="s">
        <v>243</v>
      </c>
      <c r="B5" s="232"/>
      <c r="C5" s="232"/>
      <c r="D5" s="232"/>
      <c r="E5" s="232"/>
      <c r="F5" s="232"/>
    </row>
    <row r="6" spans="1:6" ht="17.25" customHeight="1">
      <c r="A6" s="231" t="s">
        <v>0</v>
      </c>
      <c r="B6" s="232"/>
      <c r="C6" s="232"/>
      <c r="D6" s="232"/>
      <c r="E6" s="232"/>
      <c r="F6" s="23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2"/>
      <c r="B270" s="33" t="s">
        <v>278</v>
      </c>
      <c r="C270" s="233" t="s">
        <v>274</v>
      </c>
      <c r="D270" s="233" t="s">
        <v>277</v>
      </c>
      <c r="E270" s="233" t="s">
        <v>279</v>
      </c>
      <c r="F270" s="247">
        <v>3960</v>
      </c>
      <c r="G270" s="249">
        <f t="shared" si="7"/>
        <v>3960</v>
      </c>
      <c r="H270" s="105"/>
      <c r="I270" s="7"/>
      <c r="J270" s="7"/>
    </row>
    <row r="271" spans="1:8" ht="15.75">
      <c r="A271" s="243"/>
      <c r="B271" s="34" t="s">
        <v>280</v>
      </c>
      <c r="C271" s="234"/>
      <c r="D271" s="234"/>
      <c r="E271" s="234"/>
      <c r="F271" s="248"/>
      <c r="G271" s="250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7" t="s">
        <v>606</v>
      </c>
      <c r="D1" s="237"/>
      <c r="E1" s="237"/>
    </row>
    <row r="2" spans="3:5" ht="15.75">
      <c r="C2" s="238" t="s">
        <v>607</v>
      </c>
      <c r="D2" s="238"/>
      <c r="E2" s="238"/>
    </row>
    <row r="3" spans="3:5" ht="15.75">
      <c r="C3" s="237" t="s">
        <v>608</v>
      </c>
      <c r="D3" s="237"/>
      <c r="E3" s="237"/>
    </row>
    <row r="4" spans="3:5" ht="15.75">
      <c r="C4" s="237"/>
      <c r="D4" s="237"/>
      <c r="E4" s="237"/>
    </row>
    <row r="5" spans="1:6" ht="18.75">
      <c r="A5" s="231" t="s">
        <v>243</v>
      </c>
      <c r="B5" s="232"/>
      <c r="C5" s="232"/>
      <c r="D5" s="232"/>
      <c r="E5" s="232"/>
      <c r="F5" s="232"/>
    </row>
    <row r="6" spans="1:6" ht="18.75">
      <c r="A6" s="231" t="s">
        <v>0</v>
      </c>
      <c r="B6" s="232"/>
      <c r="C6" s="232"/>
      <c r="D6" s="232"/>
      <c r="E6" s="232"/>
      <c r="F6" s="23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2"/>
      <c r="B270" s="33" t="s">
        <v>278</v>
      </c>
      <c r="C270" s="233" t="s">
        <v>274</v>
      </c>
      <c r="D270" s="233" t="s">
        <v>277</v>
      </c>
      <c r="E270" s="233" t="s">
        <v>279</v>
      </c>
      <c r="F270" s="247">
        <v>3960</v>
      </c>
      <c r="G270" s="109">
        <v>3960</v>
      </c>
    </row>
    <row r="271" spans="1:7" ht="15.75">
      <c r="A271" s="243"/>
      <c r="B271" s="34" t="s">
        <v>280</v>
      </c>
      <c r="C271" s="234"/>
      <c r="D271" s="234"/>
      <c r="E271" s="234"/>
      <c r="F271" s="24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37" t="s">
        <v>606</v>
      </c>
      <c r="D1" s="237"/>
      <c r="E1" s="237"/>
    </row>
    <row r="2" spans="3:5" ht="14.25" customHeight="1">
      <c r="C2" s="238" t="s">
        <v>607</v>
      </c>
      <c r="D2" s="238"/>
      <c r="E2" s="238"/>
    </row>
    <row r="3" spans="3:5" ht="12.75" customHeight="1">
      <c r="C3" s="237" t="s">
        <v>608</v>
      </c>
      <c r="D3" s="237"/>
      <c r="E3" s="237"/>
    </row>
    <row r="4" spans="3:5" ht="13.5" customHeight="1">
      <c r="C4" s="237"/>
      <c r="D4" s="237"/>
      <c r="E4" s="237"/>
    </row>
    <row r="5" spans="1:7" ht="17.25" customHeight="1">
      <c r="A5" s="231" t="s">
        <v>243</v>
      </c>
      <c r="B5" s="232"/>
      <c r="C5" s="232"/>
      <c r="D5" s="232"/>
      <c r="E5" s="232"/>
      <c r="F5" s="232"/>
      <c r="G5" s="1"/>
    </row>
    <row r="6" spans="1:7" ht="17.25" customHeight="1">
      <c r="A6" s="231" t="s">
        <v>0</v>
      </c>
      <c r="B6" s="232"/>
      <c r="C6" s="232"/>
      <c r="D6" s="232"/>
      <c r="E6" s="232"/>
      <c r="F6" s="232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2"/>
      <c r="B445" s="33" t="s">
        <v>278</v>
      </c>
      <c r="C445" s="233" t="s">
        <v>274</v>
      </c>
      <c r="D445" s="233" t="s">
        <v>277</v>
      </c>
      <c r="E445" s="233" t="s">
        <v>279</v>
      </c>
      <c r="F445" s="240">
        <v>3960</v>
      </c>
      <c r="G445" s="240">
        <v>3960</v>
      </c>
      <c r="H445" s="150"/>
      <c r="I445" s="25"/>
      <c r="J445" s="25"/>
    </row>
    <row r="446" spans="1:10" s="26" customFormat="1" ht="15.75">
      <c r="A446" s="243"/>
      <c r="B446" s="34" t="s">
        <v>280</v>
      </c>
      <c r="C446" s="234"/>
      <c r="D446" s="234"/>
      <c r="E446" s="234"/>
      <c r="F446" s="241"/>
      <c r="G446" s="241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9"/>
      <c r="B998" s="244" t="s">
        <v>28</v>
      </c>
      <c r="C998" s="239" t="s">
        <v>29</v>
      </c>
      <c r="D998" s="239" t="s">
        <v>246</v>
      </c>
      <c r="E998" s="239" t="s">
        <v>12</v>
      </c>
      <c r="F998" s="236">
        <v>350</v>
      </c>
      <c r="G998" s="236">
        <v>350</v>
      </c>
    </row>
    <row r="999" spans="1:7" ht="9.75" customHeight="1">
      <c r="A999" s="239"/>
      <c r="B999" s="244"/>
      <c r="C999" s="239"/>
      <c r="D999" s="239"/>
      <c r="E999" s="239"/>
      <c r="F999" s="236"/>
      <c r="G999" s="236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9"/>
      <c r="B1002" s="246" t="s">
        <v>428</v>
      </c>
      <c r="C1002" s="235" t="s">
        <v>459</v>
      </c>
      <c r="D1002" s="235" t="s">
        <v>427</v>
      </c>
      <c r="E1002" s="235">
        <v>453</v>
      </c>
      <c r="F1002" s="245">
        <v>350</v>
      </c>
      <c r="G1002" s="245">
        <v>350</v>
      </c>
    </row>
    <row r="1003" spans="1:7" ht="15.75">
      <c r="A1003" s="239"/>
      <c r="B1003" s="246"/>
      <c r="C1003" s="235"/>
      <c r="D1003" s="235"/>
      <c r="E1003" s="235"/>
      <c r="F1003" s="245"/>
      <c r="G1003" s="245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D1002:D1003"/>
    <mergeCell ref="G445:G446"/>
    <mergeCell ref="G998:G999"/>
    <mergeCell ref="G1002:G1003"/>
    <mergeCell ref="F998:F999"/>
    <mergeCell ref="E1002:E1003"/>
    <mergeCell ref="F1002:F1003"/>
    <mergeCell ref="E998:E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751</v>
      </c>
      <c r="C1" s="2"/>
      <c r="D1" s="2"/>
      <c r="E1" s="171"/>
      <c r="F1" s="22"/>
    </row>
    <row r="2" spans="1:6" ht="15.75">
      <c r="A2" s="2"/>
      <c r="B2" s="2" t="s">
        <v>749</v>
      </c>
      <c r="C2" s="2"/>
      <c r="D2" s="2"/>
      <c r="E2" s="171"/>
      <c r="F2" s="22"/>
    </row>
    <row r="3" spans="1:6" ht="15.75">
      <c r="A3" s="2"/>
      <c r="B3" s="2" t="s">
        <v>750</v>
      </c>
      <c r="C3" s="2"/>
      <c r="D3" s="2"/>
      <c r="E3" s="171"/>
      <c r="F3" s="22"/>
    </row>
    <row r="4" spans="1:6" ht="15.75">
      <c r="A4" s="2"/>
      <c r="B4" s="2" t="s">
        <v>753</v>
      </c>
      <c r="C4" s="171"/>
      <c r="D4" s="171"/>
      <c r="E4" s="171"/>
      <c r="F4" s="22"/>
    </row>
    <row r="5" spans="1:6" ht="15.75">
      <c r="A5" s="2"/>
      <c r="B5" s="2" t="s">
        <v>754</v>
      </c>
      <c r="C5" s="171"/>
      <c r="D5" s="171"/>
      <c r="E5" s="171"/>
      <c r="F5" s="22"/>
    </row>
    <row r="6" spans="1:6" ht="15.75">
      <c r="A6" s="2"/>
      <c r="B6" s="2" t="s">
        <v>758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759</v>
      </c>
      <c r="B9" s="2"/>
      <c r="C9" s="2"/>
      <c r="D9" s="2"/>
      <c r="E9" s="2"/>
      <c r="F9" s="118"/>
    </row>
    <row r="11" spans="1:3" ht="12.75">
      <c r="A11" s="172" t="s">
        <v>689</v>
      </c>
      <c r="B11" s="174" t="s">
        <v>691</v>
      </c>
      <c r="C11" s="176" t="s">
        <v>692</v>
      </c>
    </row>
    <row r="12" spans="1:3" ht="12.75">
      <c r="A12" s="173" t="s">
        <v>690</v>
      </c>
      <c r="B12" s="175"/>
      <c r="C12" s="177" t="s">
        <v>693</v>
      </c>
    </row>
    <row r="13" spans="1:3" ht="12.75">
      <c r="A13" s="178" t="s">
        <v>704</v>
      </c>
      <c r="B13" s="178" t="s">
        <v>696</v>
      </c>
      <c r="C13" s="179">
        <f>+C14+C18+C22+C33+C16+C46</f>
        <v>11391.599999999999</v>
      </c>
    </row>
    <row r="14" spans="1:3" ht="12.75">
      <c r="A14" s="178" t="s">
        <v>705</v>
      </c>
      <c r="B14" s="178" t="s">
        <v>694</v>
      </c>
      <c r="C14" s="179">
        <v>540</v>
      </c>
    </row>
    <row r="15" spans="1:3" ht="12.75">
      <c r="A15" s="180" t="s">
        <v>732</v>
      </c>
      <c r="B15" s="180" t="s">
        <v>695</v>
      </c>
      <c r="C15" s="181">
        <v>540</v>
      </c>
    </row>
    <row r="16" spans="1:3" ht="12.75">
      <c r="A16" s="178" t="s">
        <v>733</v>
      </c>
      <c r="B16" s="178" t="s">
        <v>734</v>
      </c>
      <c r="C16" s="179">
        <v>20</v>
      </c>
    </row>
    <row r="17" spans="1:3" ht="12.75">
      <c r="A17" s="180" t="s">
        <v>736</v>
      </c>
      <c r="B17" s="180" t="s">
        <v>735</v>
      </c>
      <c r="C17" s="181">
        <v>20</v>
      </c>
    </row>
    <row r="18" spans="1:3" ht="12.75">
      <c r="A18" s="178" t="s">
        <v>706</v>
      </c>
      <c r="B18" s="178" t="s">
        <v>697</v>
      </c>
      <c r="C18" s="182">
        <f>+C19+C20</f>
        <v>975</v>
      </c>
    </row>
    <row r="19" spans="1:3" ht="12.75">
      <c r="A19" s="180" t="s">
        <v>707</v>
      </c>
      <c r="B19" s="180" t="s">
        <v>698</v>
      </c>
      <c r="C19" s="183">
        <v>575</v>
      </c>
    </row>
    <row r="20" spans="1:3" ht="12.75">
      <c r="A20" s="180" t="s">
        <v>708</v>
      </c>
      <c r="B20" s="180" t="s">
        <v>699</v>
      </c>
      <c r="C20" s="183">
        <v>400</v>
      </c>
    </row>
    <row r="21" spans="1:3" ht="12.75">
      <c r="A21" s="184" t="s">
        <v>737</v>
      </c>
      <c r="B21" s="187" t="s">
        <v>738</v>
      </c>
      <c r="C21" s="190">
        <v>1779</v>
      </c>
    </row>
    <row r="22" spans="1:3" ht="12.75">
      <c r="A22" s="184" t="s">
        <v>700</v>
      </c>
      <c r="B22" s="187" t="s">
        <v>701</v>
      </c>
      <c r="C22" s="190">
        <f>SUM(C24:C30)</f>
        <v>1779</v>
      </c>
    </row>
    <row r="23" spans="1:3" ht="12.75">
      <c r="A23" s="188"/>
      <c r="B23" s="189" t="s">
        <v>702</v>
      </c>
      <c r="C23" s="188"/>
    </row>
    <row r="24" spans="1:3" ht="12.75">
      <c r="A24" s="176" t="s">
        <v>703</v>
      </c>
      <c r="B24" s="192" t="s">
        <v>710</v>
      </c>
      <c r="C24" s="193">
        <v>1750</v>
      </c>
    </row>
    <row r="25" spans="1:3" ht="12.75">
      <c r="A25" s="186"/>
      <c r="B25" s="194" t="s">
        <v>711</v>
      </c>
      <c r="C25" s="186"/>
    </row>
    <row r="26" spans="1:3" ht="12.75">
      <c r="A26" s="186"/>
      <c r="B26" s="194" t="s">
        <v>712</v>
      </c>
      <c r="C26" s="186"/>
    </row>
    <row r="27" spans="1:3" ht="12.75">
      <c r="A27" s="186"/>
      <c r="B27" s="194" t="s">
        <v>713</v>
      </c>
      <c r="C27" s="186"/>
    </row>
    <row r="28" spans="1:3" ht="12.75">
      <c r="A28" s="177"/>
      <c r="B28" s="195" t="s">
        <v>714</v>
      </c>
      <c r="C28" s="177"/>
    </row>
    <row r="29" spans="1:3" ht="12.75">
      <c r="A29" s="176" t="s">
        <v>709</v>
      </c>
      <c r="B29" s="192" t="s">
        <v>715</v>
      </c>
      <c r="C29" s="193">
        <v>29</v>
      </c>
    </row>
    <row r="30" spans="1:3" ht="12.75">
      <c r="A30" s="186"/>
      <c r="B30" s="194" t="s">
        <v>716</v>
      </c>
      <c r="C30" s="186"/>
    </row>
    <row r="31" spans="1:3" ht="12.75">
      <c r="A31" s="186"/>
      <c r="B31" s="194" t="s">
        <v>717</v>
      </c>
      <c r="C31" s="186"/>
    </row>
    <row r="32" spans="1:3" ht="12.75">
      <c r="A32" s="177"/>
      <c r="B32" s="195" t="s">
        <v>718</v>
      </c>
      <c r="C32" s="177"/>
    </row>
    <row r="33" spans="1:3" ht="12.75">
      <c r="A33" s="185" t="s">
        <v>719</v>
      </c>
      <c r="B33" s="196" t="s">
        <v>739</v>
      </c>
      <c r="C33" s="199">
        <f>+C36+C40+C43</f>
        <v>7452.5999999999985</v>
      </c>
    </row>
    <row r="34" spans="1:3" ht="12.75">
      <c r="A34" s="185"/>
      <c r="B34" s="196" t="s">
        <v>720</v>
      </c>
      <c r="C34" s="186"/>
    </row>
    <row r="35" spans="1:3" ht="12.75">
      <c r="A35" s="188"/>
      <c r="B35" s="189" t="s">
        <v>721</v>
      </c>
      <c r="C35" s="177"/>
    </row>
    <row r="36" spans="1:3" ht="12.75">
      <c r="A36" s="198" t="s">
        <v>722</v>
      </c>
      <c r="B36" s="198" t="s">
        <v>740</v>
      </c>
      <c r="C36" s="200">
        <f>+C38+C39</f>
        <v>7236.699999999999</v>
      </c>
    </row>
    <row r="37" spans="1:3" ht="12.75">
      <c r="A37" s="201"/>
      <c r="B37" s="201" t="s">
        <v>741</v>
      </c>
      <c r="C37" s="191"/>
    </row>
    <row r="38" spans="1:3" ht="12.75">
      <c r="A38" s="201"/>
      <c r="B38" s="201" t="s">
        <v>743</v>
      </c>
      <c r="C38" s="191">
        <v>5087.4</v>
      </c>
    </row>
    <row r="39" spans="1:3" ht="12.75">
      <c r="A39" s="201"/>
      <c r="B39" s="201" t="s">
        <v>744</v>
      </c>
      <c r="C39" s="191">
        <f>3959.7-1810.4</f>
        <v>2149.2999999999997</v>
      </c>
    </row>
    <row r="40" spans="1:3" ht="12.75">
      <c r="A40" s="201" t="s">
        <v>723</v>
      </c>
      <c r="B40" s="201" t="s">
        <v>742</v>
      </c>
      <c r="C40" s="177">
        <f>149.3+16.6</f>
        <v>165.9</v>
      </c>
    </row>
    <row r="41" spans="1:3" ht="12.75">
      <c r="A41" s="197"/>
      <c r="B41" s="197" t="s">
        <v>745</v>
      </c>
      <c r="C41" s="180">
        <v>149.3</v>
      </c>
    </row>
    <row r="42" spans="1:3" ht="12.75">
      <c r="A42" s="198"/>
      <c r="B42" s="198" t="s">
        <v>746</v>
      </c>
      <c r="C42" s="176">
        <v>16.6</v>
      </c>
    </row>
    <row r="43" spans="1:3" ht="12.75">
      <c r="A43" s="205"/>
      <c r="B43" s="198" t="s">
        <v>765</v>
      </c>
      <c r="C43" s="211">
        <v>50</v>
      </c>
    </row>
    <row r="44" spans="1:3" ht="12.75">
      <c r="A44" s="208"/>
      <c r="B44" s="209" t="s">
        <v>766</v>
      </c>
      <c r="C44" s="210"/>
    </row>
    <row r="45" spans="1:3" ht="12.75">
      <c r="A45" s="206"/>
      <c r="B45" s="201" t="s">
        <v>767</v>
      </c>
      <c r="C45" s="207"/>
    </row>
    <row r="46" spans="1:3" ht="12.75">
      <c r="A46" s="185" t="s">
        <v>724</v>
      </c>
      <c r="B46" s="196" t="s">
        <v>725</v>
      </c>
      <c r="C46" s="199">
        <f>+C48+C50</f>
        <v>625</v>
      </c>
    </row>
    <row r="47" spans="1:3" ht="12.75">
      <c r="A47" s="177"/>
      <c r="B47" s="189" t="s">
        <v>726</v>
      </c>
      <c r="C47" s="191"/>
    </row>
    <row r="48" spans="1:3" ht="12.75">
      <c r="A48" s="180" t="s">
        <v>727</v>
      </c>
      <c r="B48" s="197" t="s">
        <v>728</v>
      </c>
      <c r="C48" s="181">
        <v>25</v>
      </c>
    </row>
    <row r="49" spans="1:3" ht="12.75">
      <c r="A49" s="180" t="s">
        <v>729</v>
      </c>
      <c r="B49" s="197" t="s">
        <v>730</v>
      </c>
      <c r="C49" s="181">
        <v>25</v>
      </c>
    </row>
    <row r="50" spans="1:3" ht="12.75">
      <c r="A50" s="180" t="s">
        <v>756</v>
      </c>
      <c r="B50" s="197" t="s">
        <v>757</v>
      </c>
      <c r="C50" s="181">
        <v>600</v>
      </c>
    </row>
    <row r="51" spans="1:3" ht="12.75">
      <c r="A51" s="180"/>
      <c r="B51" s="178" t="s">
        <v>731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42"/>
  <sheetViews>
    <sheetView tabSelected="1" view="pageBreakPreview" zoomScaleSheetLayoutView="100" zoomScalePageLayoutView="0" workbookViewId="0" topLeftCell="A10">
      <selection activeCell="B4" sqref="B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5" ht="15.75">
      <c r="C1" s="8" t="s">
        <v>823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748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832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1" t="s">
        <v>826</v>
      </c>
      <c r="B8" s="251"/>
      <c r="C8" s="251"/>
      <c r="D8" s="251"/>
      <c r="E8" s="251"/>
      <c r="F8" s="251"/>
    </row>
    <row r="9" spans="1:6" ht="18.75">
      <c r="A9" s="231" t="s">
        <v>827</v>
      </c>
      <c r="B9" s="251" t="s">
        <v>755</v>
      </c>
      <c r="C9" s="251"/>
      <c r="D9" s="251"/>
      <c r="E9" s="251"/>
      <c r="F9" s="251"/>
    </row>
    <row r="10" spans="1:6" ht="18.75">
      <c r="A10" s="231" t="s">
        <v>831</v>
      </c>
      <c r="B10" s="251"/>
      <c r="C10" s="251"/>
      <c r="D10" s="251"/>
      <c r="E10" s="251"/>
      <c r="F10" s="251"/>
    </row>
    <row r="11" spans="1:6" ht="18.75" hidden="1">
      <c r="A11" s="162"/>
      <c r="B11" s="163"/>
      <c r="C11" s="163"/>
      <c r="D11" s="163"/>
      <c r="E11" s="163"/>
      <c r="F11" s="166"/>
    </row>
    <row r="12" spans="1:6" ht="47.25">
      <c r="A12" s="158"/>
      <c r="B12" s="11" t="s">
        <v>2</v>
      </c>
      <c r="C12" s="11" t="s">
        <v>824</v>
      </c>
      <c r="D12" s="11" t="s">
        <v>825</v>
      </c>
      <c r="E12" s="11" t="s">
        <v>5</v>
      </c>
      <c r="F12" s="47" t="s">
        <v>683</v>
      </c>
    </row>
    <row r="13" spans="1:6" ht="15.75">
      <c r="A13" s="167" t="s">
        <v>761</v>
      </c>
      <c r="B13" s="168" t="s">
        <v>760</v>
      </c>
      <c r="C13" s="169"/>
      <c r="D13" s="169"/>
      <c r="E13" s="169"/>
      <c r="F13" s="204">
        <f>+F14+F33+F36+F45+F60+F64+F70</f>
        <v>18330</v>
      </c>
    </row>
    <row r="14" spans="1:6" ht="15.75">
      <c r="A14" s="159" t="s">
        <v>761</v>
      </c>
      <c r="B14" s="153" t="s">
        <v>9</v>
      </c>
      <c r="C14" s="48" t="s">
        <v>10</v>
      </c>
      <c r="D14" s="48"/>
      <c r="E14" s="48"/>
      <c r="F14" s="203">
        <f>+F18+F27+F15+F30</f>
        <v>7009.8</v>
      </c>
    </row>
    <row r="15" spans="1:6" ht="54" customHeight="1">
      <c r="A15" s="159"/>
      <c r="B15" s="224" t="s">
        <v>810</v>
      </c>
      <c r="C15" s="225" t="s">
        <v>747</v>
      </c>
      <c r="D15" s="225"/>
      <c r="E15" s="225"/>
      <c r="F15" s="218">
        <v>333.1</v>
      </c>
    </row>
    <row r="16" spans="1:6" ht="33" customHeight="1">
      <c r="A16" s="159"/>
      <c r="B16" s="222" t="s">
        <v>811</v>
      </c>
      <c r="C16" s="223" t="s">
        <v>747</v>
      </c>
      <c r="D16" s="223" t="s">
        <v>812</v>
      </c>
      <c r="E16" s="223"/>
      <c r="F16" s="220">
        <v>333.1</v>
      </c>
    </row>
    <row r="17" spans="1:6" ht="24.75" customHeight="1">
      <c r="A17" s="159"/>
      <c r="B17" s="222" t="s">
        <v>772</v>
      </c>
      <c r="C17" s="223" t="s">
        <v>747</v>
      </c>
      <c r="D17" s="223" t="s">
        <v>812</v>
      </c>
      <c r="E17" s="223" t="s">
        <v>775</v>
      </c>
      <c r="F17" s="220">
        <v>333.1</v>
      </c>
    </row>
    <row r="18" spans="1:6" ht="63">
      <c r="A18" s="160"/>
      <c r="B18" s="153" t="s">
        <v>773</v>
      </c>
      <c r="C18" s="48" t="s">
        <v>15</v>
      </c>
      <c r="D18" s="48"/>
      <c r="E18" s="48"/>
      <c r="F18" s="203">
        <f>+F19+F23</f>
        <v>6461.099999999999</v>
      </c>
    </row>
    <row r="19" spans="1:6" ht="15.75">
      <c r="A19" s="159"/>
      <c r="B19" s="152" t="s">
        <v>774</v>
      </c>
      <c r="C19" s="13" t="s">
        <v>15</v>
      </c>
      <c r="D19" s="13" t="s">
        <v>771</v>
      </c>
      <c r="E19" s="13"/>
      <c r="F19" s="202">
        <f>+F22</f>
        <v>5502.599999999999</v>
      </c>
    </row>
    <row r="20" spans="1:6" ht="18.75" customHeight="1" hidden="1">
      <c r="A20" s="159"/>
      <c r="B20" s="155" t="s">
        <v>684</v>
      </c>
      <c r="C20" s="27" t="s">
        <v>685</v>
      </c>
      <c r="D20" s="27" t="s">
        <v>11</v>
      </c>
      <c r="E20" s="27" t="s">
        <v>12</v>
      </c>
      <c r="F20" s="107" t="e">
        <f>F21</f>
        <v>#REF!</v>
      </c>
    </row>
    <row r="21" spans="1:6" ht="22.5" customHeight="1" hidden="1">
      <c r="A21" s="159"/>
      <c r="B21" s="155" t="s">
        <v>686</v>
      </c>
      <c r="C21" s="27" t="s">
        <v>685</v>
      </c>
      <c r="D21" s="27" t="s">
        <v>687</v>
      </c>
      <c r="E21" s="27" t="s">
        <v>12</v>
      </c>
      <c r="F21" s="107" t="e">
        <f>#REF!</f>
        <v>#REF!</v>
      </c>
    </row>
    <row r="22" spans="1:6" ht="21" customHeight="1">
      <c r="A22" s="159"/>
      <c r="B22" s="155" t="s">
        <v>772</v>
      </c>
      <c r="C22" s="13" t="s">
        <v>15</v>
      </c>
      <c r="D22" s="13" t="s">
        <v>771</v>
      </c>
      <c r="E22" s="13" t="s">
        <v>775</v>
      </c>
      <c r="F22" s="202">
        <f>5582.2-79.6</f>
        <v>5502.599999999999</v>
      </c>
    </row>
    <row r="23" spans="1:6" ht="42.75" customHeight="1">
      <c r="A23" s="159"/>
      <c r="B23" s="155" t="s">
        <v>776</v>
      </c>
      <c r="C23" s="27" t="s">
        <v>15</v>
      </c>
      <c r="D23" s="27" t="s">
        <v>777</v>
      </c>
      <c r="E23" s="27"/>
      <c r="F23" s="107">
        <v>958.5</v>
      </c>
    </row>
    <row r="24" spans="1:6" ht="1.5" customHeight="1" hidden="1">
      <c r="A24" s="160"/>
      <c r="B24" s="154" t="s">
        <v>465</v>
      </c>
      <c r="C24" s="27" t="s">
        <v>526</v>
      </c>
      <c r="D24" s="27" t="s">
        <v>11</v>
      </c>
      <c r="E24" s="27" t="s">
        <v>12</v>
      </c>
      <c r="F24" s="107">
        <f>F25</f>
        <v>660</v>
      </c>
    </row>
    <row r="25" spans="1:6" ht="23.25" customHeight="1" hidden="1">
      <c r="A25" s="159"/>
      <c r="B25" s="154" t="s">
        <v>465</v>
      </c>
      <c r="C25" s="27" t="s">
        <v>526</v>
      </c>
      <c r="D25" s="27" t="s">
        <v>466</v>
      </c>
      <c r="E25" s="27" t="s">
        <v>12</v>
      </c>
      <c r="F25" s="107">
        <v>660</v>
      </c>
    </row>
    <row r="26" spans="1:6" ht="23.25" customHeight="1">
      <c r="A26" s="159"/>
      <c r="B26" s="155" t="s">
        <v>772</v>
      </c>
      <c r="C26" s="27" t="s">
        <v>15</v>
      </c>
      <c r="D26" s="27" t="s">
        <v>777</v>
      </c>
      <c r="E26" s="27" t="s">
        <v>775</v>
      </c>
      <c r="F26" s="107">
        <v>958.5</v>
      </c>
    </row>
    <row r="27" spans="1:6" ht="21.75" customHeight="1">
      <c r="A27" s="159"/>
      <c r="B27" s="212" t="s">
        <v>779</v>
      </c>
      <c r="C27" s="48" t="s">
        <v>685</v>
      </c>
      <c r="D27" s="48"/>
      <c r="E27" s="48"/>
      <c r="F27" s="99">
        <v>65.6</v>
      </c>
    </row>
    <row r="28" spans="1:6" ht="21.75" customHeight="1">
      <c r="A28" s="159"/>
      <c r="B28" s="155" t="s">
        <v>780</v>
      </c>
      <c r="C28" s="27" t="s">
        <v>685</v>
      </c>
      <c r="D28" s="27" t="s">
        <v>781</v>
      </c>
      <c r="E28" s="27"/>
      <c r="F28" s="107">
        <v>65.6</v>
      </c>
    </row>
    <row r="29" spans="1:6" ht="21.75" customHeight="1">
      <c r="A29" s="159"/>
      <c r="B29" s="155" t="s">
        <v>782</v>
      </c>
      <c r="C29" s="27" t="s">
        <v>685</v>
      </c>
      <c r="D29" s="27" t="s">
        <v>781</v>
      </c>
      <c r="E29" s="27" t="s">
        <v>146</v>
      </c>
      <c r="F29" s="107">
        <v>65.6</v>
      </c>
    </row>
    <row r="30" spans="1:6" ht="21.75" customHeight="1">
      <c r="A30" s="159"/>
      <c r="B30" s="219" t="s">
        <v>399</v>
      </c>
      <c r="C30" s="225" t="s">
        <v>768</v>
      </c>
      <c r="D30" s="225"/>
      <c r="E30" s="225"/>
      <c r="F30" s="218">
        <f>+F31</f>
        <v>150</v>
      </c>
    </row>
    <row r="31" spans="1:6" ht="60.75" customHeight="1">
      <c r="A31" s="159"/>
      <c r="B31" s="221" t="s">
        <v>778</v>
      </c>
      <c r="C31" s="223" t="s">
        <v>768</v>
      </c>
      <c r="D31" s="223" t="s">
        <v>558</v>
      </c>
      <c r="E31" s="223"/>
      <c r="F31" s="220">
        <v>150</v>
      </c>
    </row>
    <row r="32" spans="1:6" ht="29.25" customHeight="1">
      <c r="A32" s="159"/>
      <c r="B32" s="155" t="s">
        <v>772</v>
      </c>
      <c r="C32" s="223" t="s">
        <v>768</v>
      </c>
      <c r="D32" s="223" t="s">
        <v>829</v>
      </c>
      <c r="E32" s="223" t="s">
        <v>775</v>
      </c>
      <c r="F32" s="220">
        <v>150</v>
      </c>
    </row>
    <row r="33" spans="1:6" s="165" customFormat="1" ht="32.25" customHeight="1">
      <c r="A33" s="213" t="s">
        <v>762</v>
      </c>
      <c r="B33" s="226" t="s">
        <v>233</v>
      </c>
      <c r="C33" s="227" t="s">
        <v>234</v>
      </c>
      <c r="D33" s="227" t="s">
        <v>11</v>
      </c>
      <c r="E33" s="227" t="s">
        <v>12</v>
      </c>
      <c r="F33" s="218">
        <f>+F34</f>
        <v>300</v>
      </c>
    </row>
    <row r="34" spans="1:6" ht="51" customHeight="1">
      <c r="A34" s="161"/>
      <c r="B34" s="228" t="s">
        <v>813</v>
      </c>
      <c r="C34" s="229" t="s">
        <v>236</v>
      </c>
      <c r="D34" s="229" t="s">
        <v>814</v>
      </c>
      <c r="E34" s="229" t="s">
        <v>12</v>
      </c>
      <c r="F34" s="220">
        <v>300</v>
      </c>
    </row>
    <row r="35" spans="1:6" ht="21.75" customHeight="1">
      <c r="A35" s="161"/>
      <c r="B35" s="155" t="s">
        <v>772</v>
      </c>
      <c r="C35" s="229" t="s">
        <v>236</v>
      </c>
      <c r="D35" s="229" t="s">
        <v>814</v>
      </c>
      <c r="E35" s="229" t="s">
        <v>775</v>
      </c>
      <c r="F35" s="220">
        <v>300</v>
      </c>
    </row>
    <row r="36" spans="1:6" ht="21" customHeight="1">
      <c r="A36" s="159" t="s">
        <v>787</v>
      </c>
      <c r="B36" s="170" t="s">
        <v>408</v>
      </c>
      <c r="C36" s="52" t="s">
        <v>454</v>
      </c>
      <c r="D36" s="52"/>
      <c r="E36" s="52"/>
      <c r="F36" s="99">
        <f>+F37+F40</f>
        <v>290</v>
      </c>
    </row>
    <row r="37" spans="1:6" ht="21" customHeight="1">
      <c r="A37" s="159"/>
      <c r="B37" s="216" t="s">
        <v>783</v>
      </c>
      <c r="C37" s="217" t="s">
        <v>569</v>
      </c>
      <c r="D37" s="217"/>
      <c r="E37" s="217"/>
      <c r="F37" s="218">
        <v>90</v>
      </c>
    </row>
    <row r="38" spans="1:6" ht="21" customHeight="1">
      <c r="A38" s="159"/>
      <c r="B38" s="214" t="s">
        <v>816</v>
      </c>
      <c r="C38" s="215" t="s">
        <v>569</v>
      </c>
      <c r="D38" s="215" t="s">
        <v>815</v>
      </c>
      <c r="E38" s="215"/>
      <c r="F38" s="220">
        <v>90</v>
      </c>
    </row>
    <row r="39" spans="1:6" ht="34.5" customHeight="1">
      <c r="A39" s="159"/>
      <c r="B39" s="155" t="s">
        <v>799</v>
      </c>
      <c r="C39" s="215" t="s">
        <v>569</v>
      </c>
      <c r="D39" s="215" t="s">
        <v>817</v>
      </c>
      <c r="E39" s="215" t="s">
        <v>86</v>
      </c>
      <c r="F39" s="220">
        <v>90</v>
      </c>
    </row>
    <row r="40" spans="1:6" ht="18.75" customHeight="1">
      <c r="A40" s="160"/>
      <c r="B40" s="153" t="s">
        <v>476</v>
      </c>
      <c r="C40" s="48" t="s">
        <v>784</v>
      </c>
      <c r="D40" s="48"/>
      <c r="E40" s="48"/>
      <c r="F40" s="99">
        <v>200</v>
      </c>
    </row>
    <row r="41" spans="1:6" ht="0.75" customHeight="1" hidden="1">
      <c r="A41" s="159"/>
      <c r="B41" s="154" t="s">
        <v>477</v>
      </c>
      <c r="C41" s="27" t="s">
        <v>529</v>
      </c>
      <c r="D41" s="27" t="s">
        <v>478</v>
      </c>
      <c r="E41" s="27" t="s">
        <v>12</v>
      </c>
      <c r="F41" s="107">
        <f>F42</f>
        <v>500</v>
      </c>
    </row>
    <row r="42" spans="1:6" ht="19.5" customHeight="1" hidden="1">
      <c r="A42" s="159"/>
      <c r="B42" s="154" t="s">
        <v>479</v>
      </c>
      <c r="C42" s="27" t="s">
        <v>529</v>
      </c>
      <c r="D42" s="27" t="s">
        <v>478</v>
      </c>
      <c r="E42" s="27">
        <v>382</v>
      </c>
      <c r="F42" s="107">
        <v>500</v>
      </c>
    </row>
    <row r="43" spans="1:6" ht="19.5" customHeight="1">
      <c r="A43" s="159"/>
      <c r="B43" s="154" t="s">
        <v>785</v>
      </c>
      <c r="C43" s="27" t="s">
        <v>784</v>
      </c>
      <c r="D43" s="27" t="s">
        <v>786</v>
      </c>
      <c r="E43" s="27"/>
      <c r="F43" s="107">
        <v>200</v>
      </c>
    </row>
    <row r="44" spans="1:6" ht="26.25" customHeight="1">
      <c r="A44" s="159"/>
      <c r="B44" s="155" t="s">
        <v>772</v>
      </c>
      <c r="C44" s="27" t="s">
        <v>784</v>
      </c>
      <c r="D44" s="27" t="s">
        <v>786</v>
      </c>
      <c r="E44" s="27" t="s">
        <v>775</v>
      </c>
      <c r="F44" s="107">
        <v>200</v>
      </c>
    </row>
    <row r="45" spans="1:6" ht="24" customHeight="1">
      <c r="A45" s="213" t="s">
        <v>788</v>
      </c>
      <c r="B45" s="157" t="s">
        <v>516</v>
      </c>
      <c r="C45" s="52" t="s">
        <v>542</v>
      </c>
      <c r="D45" s="52" t="s">
        <v>21</v>
      </c>
      <c r="E45" s="52" t="s">
        <v>12</v>
      </c>
      <c r="F45" s="99">
        <f>+F49+F46</f>
        <v>8117.3</v>
      </c>
    </row>
    <row r="46" spans="1:6" ht="24" customHeight="1">
      <c r="A46" s="213"/>
      <c r="B46" s="157" t="s">
        <v>818</v>
      </c>
      <c r="C46" s="52" t="s">
        <v>819</v>
      </c>
      <c r="D46" s="52" t="s">
        <v>752</v>
      </c>
      <c r="E46" s="52" t="s">
        <v>12</v>
      </c>
      <c r="F46" s="99">
        <v>740</v>
      </c>
    </row>
    <row r="47" spans="1:6" ht="42.75" customHeight="1">
      <c r="A47" s="213"/>
      <c r="B47" s="230" t="s">
        <v>821</v>
      </c>
      <c r="C47" s="36" t="s">
        <v>819</v>
      </c>
      <c r="D47" s="36" t="s">
        <v>822</v>
      </c>
      <c r="E47" s="36" t="s">
        <v>12</v>
      </c>
      <c r="F47" s="107">
        <v>740</v>
      </c>
    </row>
    <row r="48" spans="1:6" ht="24" customHeight="1">
      <c r="A48" s="213"/>
      <c r="B48" s="230" t="s">
        <v>820</v>
      </c>
      <c r="C48" s="36" t="s">
        <v>819</v>
      </c>
      <c r="D48" s="36" t="s">
        <v>822</v>
      </c>
      <c r="E48" s="36" t="s">
        <v>86</v>
      </c>
      <c r="F48" s="107">
        <v>740</v>
      </c>
    </row>
    <row r="49" spans="1:6" ht="15.75">
      <c r="A49" s="158"/>
      <c r="B49" s="153" t="s">
        <v>789</v>
      </c>
      <c r="C49" s="48" t="s">
        <v>769</v>
      </c>
      <c r="D49" s="48" t="s">
        <v>792</v>
      </c>
      <c r="E49" s="48"/>
      <c r="F49" s="99">
        <f>+F50+F52+F54+F56+F59</f>
        <v>7377.3</v>
      </c>
    </row>
    <row r="50" spans="1:6" ht="15.75">
      <c r="A50" s="158"/>
      <c r="B50" s="154" t="s">
        <v>790</v>
      </c>
      <c r="C50" s="27" t="s">
        <v>769</v>
      </c>
      <c r="D50" s="27" t="s">
        <v>791</v>
      </c>
      <c r="E50" s="27"/>
      <c r="F50" s="107">
        <v>1100</v>
      </c>
    </row>
    <row r="51" spans="1:6" ht="15.75">
      <c r="A51" s="158"/>
      <c r="B51" s="155" t="s">
        <v>772</v>
      </c>
      <c r="C51" s="27" t="s">
        <v>769</v>
      </c>
      <c r="D51" s="27" t="s">
        <v>791</v>
      </c>
      <c r="E51" s="27" t="s">
        <v>775</v>
      </c>
      <c r="F51" s="107">
        <v>1100</v>
      </c>
    </row>
    <row r="52" spans="1:6" ht="47.25">
      <c r="A52" s="158"/>
      <c r="B52" s="154" t="s">
        <v>794</v>
      </c>
      <c r="C52" s="27" t="s">
        <v>769</v>
      </c>
      <c r="D52" s="27" t="s">
        <v>795</v>
      </c>
      <c r="E52" s="27"/>
      <c r="F52" s="107">
        <f>4876-474.7</f>
        <v>4401.3</v>
      </c>
    </row>
    <row r="53" spans="1:6" ht="15.75">
      <c r="A53" s="158"/>
      <c r="B53" s="155" t="s">
        <v>772</v>
      </c>
      <c r="C53" s="27" t="s">
        <v>769</v>
      </c>
      <c r="D53" s="27" t="s">
        <v>795</v>
      </c>
      <c r="E53" s="27" t="s">
        <v>775</v>
      </c>
      <c r="F53" s="107">
        <v>4401.3</v>
      </c>
    </row>
    <row r="54" spans="1:6" ht="15.75">
      <c r="A54" s="158"/>
      <c r="B54" s="154" t="s">
        <v>796</v>
      </c>
      <c r="C54" s="27" t="s">
        <v>769</v>
      </c>
      <c r="D54" s="27" t="s">
        <v>797</v>
      </c>
      <c r="E54" s="27"/>
      <c r="F54" s="107">
        <v>40</v>
      </c>
    </row>
    <row r="55" spans="1:6" ht="15.75">
      <c r="A55" s="158"/>
      <c r="B55" s="155" t="s">
        <v>772</v>
      </c>
      <c r="C55" s="27" t="s">
        <v>769</v>
      </c>
      <c r="D55" s="27" t="s">
        <v>797</v>
      </c>
      <c r="E55" s="27" t="s">
        <v>775</v>
      </c>
      <c r="F55" s="107">
        <v>40</v>
      </c>
    </row>
    <row r="56" spans="1:6" ht="15.75">
      <c r="A56" s="158"/>
      <c r="B56" s="154" t="s">
        <v>770</v>
      </c>
      <c r="C56" s="13" t="s">
        <v>769</v>
      </c>
      <c r="D56" s="13" t="s">
        <v>798</v>
      </c>
      <c r="E56" s="13"/>
      <c r="F56" s="107">
        <v>16</v>
      </c>
    </row>
    <row r="57" spans="1:6" ht="15.75">
      <c r="A57" s="158"/>
      <c r="B57" s="154" t="s">
        <v>799</v>
      </c>
      <c r="C57" s="13" t="s">
        <v>769</v>
      </c>
      <c r="D57" s="13" t="s">
        <v>798</v>
      </c>
      <c r="E57" s="13" t="s">
        <v>86</v>
      </c>
      <c r="F57" s="107">
        <v>16</v>
      </c>
    </row>
    <row r="58" spans="1:6" ht="31.5">
      <c r="A58" s="158"/>
      <c r="B58" s="154" t="s">
        <v>800</v>
      </c>
      <c r="C58" s="13" t="s">
        <v>769</v>
      </c>
      <c r="D58" s="13" t="s">
        <v>801</v>
      </c>
      <c r="E58" s="13"/>
      <c r="F58" s="107">
        <v>1820</v>
      </c>
    </row>
    <row r="59" spans="1:6" ht="15.75">
      <c r="A59" s="158"/>
      <c r="B59" s="155" t="s">
        <v>772</v>
      </c>
      <c r="C59" s="13" t="s">
        <v>769</v>
      </c>
      <c r="D59" s="13" t="s">
        <v>801</v>
      </c>
      <c r="E59" s="13" t="s">
        <v>775</v>
      </c>
      <c r="F59" s="107">
        <v>1820</v>
      </c>
    </row>
    <row r="60" spans="1:6" ht="20.25" customHeight="1">
      <c r="A60" s="158" t="s">
        <v>793</v>
      </c>
      <c r="B60" s="156" t="s">
        <v>65</v>
      </c>
      <c r="C60" s="18" t="s">
        <v>66</v>
      </c>
      <c r="D60" s="18"/>
      <c r="E60" s="18"/>
      <c r="F60" s="99">
        <v>300</v>
      </c>
    </row>
    <row r="61" spans="1:6" ht="20.25" customHeight="1">
      <c r="A61" s="158"/>
      <c r="B61" s="156" t="s">
        <v>267</v>
      </c>
      <c r="C61" s="18" t="s">
        <v>268</v>
      </c>
      <c r="D61" s="18"/>
      <c r="E61" s="18"/>
      <c r="F61" s="99">
        <v>300</v>
      </c>
    </row>
    <row r="62" spans="1:6" ht="22.5" customHeight="1">
      <c r="A62" s="158"/>
      <c r="B62" s="154" t="s">
        <v>802</v>
      </c>
      <c r="C62" s="13" t="s">
        <v>268</v>
      </c>
      <c r="D62" s="13" t="s">
        <v>803</v>
      </c>
      <c r="E62" s="13"/>
      <c r="F62" s="107">
        <v>300</v>
      </c>
    </row>
    <row r="63" spans="1:6" ht="22.5" customHeight="1">
      <c r="A63" s="158"/>
      <c r="B63" s="155" t="s">
        <v>772</v>
      </c>
      <c r="C63" s="13" t="s">
        <v>268</v>
      </c>
      <c r="D63" s="13" t="s">
        <v>803</v>
      </c>
      <c r="E63" s="13" t="s">
        <v>775</v>
      </c>
      <c r="F63" s="107">
        <v>300</v>
      </c>
    </row>
    <row r="64" spans="1:6" ht="30" customHeight="1">
      <c r="A64" s="158" t="s">
        <v>830</v>
      </c>
      <c r="B64" s="156" t="s">
        <v>28</v>
      </c>
      <c r="C64" s="18" t="s">
        <v>29</v>
      </c>
      <c r="D64" s="18"/>
      <c r="E64" s="18"/>
      <c r="F64" s="99">
        <f>+F65</f>
        <v>2012.9</v>
      </c>
    </row>
    <row r="65" spans="1:6" ht="20.25" customHeight="1">
      <c r="A65" s="158"/>
      <c r="B65" s="156" t="s">
        <v>32</v>
      </c>
      <c r="C65" s="18" t="s">
        <v>33</v>
      </c>
      <c r="D65" s="18"/>
      <c r="E65" s="18"/>
      <c r="F65" s="99">
        <v>2012.9</v>
      </c>
    </row>
    <row r="66" spans="1:6" ht="27" customHeight="1">
      <c r="A66" s="158"/>
      <c r="B66" s="152" t="s">
        <v>37</v>
      </c>
      <c r="C66" s="13" t="s">
        <v>33</v>
      </c>
      <c r="D66" s="13" t="s">
        <v>804</v>
      </c>
      <c r="E66" s="13"/>
      <c r="F66" s="107">
        <v>1426.9</v>
      </c>
    </row>
    <row r="67" spans="1:6" ht="27" customHeight="1">
      <c r="A67" s="158"/>
      <c r="B67" s="152" t="s">
        <v>805</v>
      </c>
      <c r="C67" s="13" t="s">
        <v>33</v>
      </c>
      <c r="D67" s="13" t="s">
        <v>804</v>
      </c>
      <c r="E67" s="13" t="s">
        <v>525</v>
      </c>
      <c r="F67" s="107">
        <v>1426.9</v>
      </c>
    </row>
    <row r="68" spans="1:6" ht="31.5" customHeight="1">
      <c r="A68" s="158"/>
      <c r="B68" s="152" t="s">
        <v>37</v>
      </c>
      <c r="C68" s="13" t="s">
        <v>33</v>
      </c>
      <c r="D68" s="13" t="s">
        <v>806</v>
      </c>
      <c r="E68" s="13"/>
      <c r="F68" s="107">
        <v>586</v>
      </c>
    </row>
    <row r="69" spans="1:6" ht="30.75" customHeight="1">
      <c r="A69" s="158"/>
      <c r="B69" s="152" t="s">
        <v>805</v>
      </c>
      <c r="C69" s="13" t="s">
        <v>33</v>
      </c>
      <c r="D69" s="13" t="s">
        <v>806</v>
      </c>
      <c r="E69" s="13" t="s">
        <v>525</v>
      </c>
      <c r="F69" s="107">
        <v>586</v>
      </c>
    </row>
    <row r="70" spans="1:6" ht="20.25" customHeight="1">
      <c r="A70" s="158">
        <v>7</v>
      </c>
      <c r="B70" s="153" t="s">
        <v>807</v>
      </c>
      <c r="C70" s="48" t="s">
        <v>688</v>
      </c>
      <c r="D70" s="48"/>
      <c r="E70" s="48"/>
      <c r="F70" s="99">
        <v>300</v>
      </c>
    </row>
    <row r="71" spans="1:6" ht="0.75" customHeight="1" hidden="1">
      <c r="A71" s="158"/>
      <c r="B71" s="154" t="s">
        <v>493</v>
      </c>
      <c r="C71" s="27" t="s">
        <v>531</v>
      </c>
      <c r="D71" s="27" t="s">
        <v>11</v>
      </c>
      <c r="E71" s="27" t="s">
        <v>12</v>
      </c>
      <c r="F71" s="107" t="e">
        <f>F72</f>
        <v>#REF!</v>
      </c>
    </row>
    <row r="72" spans="1:6" ht="31.5" hidden="1">
      <c r="A72" s="158"/>
      <c r="B72" s="154" t="s">
        <v>494</v>
      </c>
      <c r="C72" s="27" t="s">
        <v>531</v>
      </c>
      <c r="D72" s="27" t="s">
        <v>495</v>
      </c>
      <c r="E72" s="27" t="s">
        <v>12</v>
      </c>
      <c r="F72" s="107" t="e">
        <f>#REF!+F73</f>
        <v>#REF!</v>
      </c>
    </row>
    <row r="73" spans="1:6" ht="47.25" hidden="1">
      <c r="A73" s="158"/>
      <c r="B73" s="152" t="s">
        <v>40</v>
      </c>
      <c r="C73" s="27" t="s">
        <v>531</v>
      </c>
      <c r="D73" s="27" t="s">
        <v>495</v>
      </c>
      <c r="E73" s="27">
        <v>455</v>
      </c>
      <c r="F73" s="107"/>
    </row>
    <row r="74" spans="1:6" ht="31.5">
      <c r="A74" s="158"/>
      <c r="B74" s="152" t="s">
        <v>828</v>
      </c>
      <c r="C74" s="27" t="s">
        <v>809</v>
      </c>
      <c r="D74" s="27" t="s">
        <v>808</v>
      </c>
      <c r="E74" s="27"/>
      <c r="F74" s="107">
        <v>300</v>
      </c>
    </row>
    <row r="75" spans="1:6" ht="15.75">
      <c r="A75" s="158"/>
      <c r="B75" s="155" t="s">
        <v>772</v>
      </c>
      <c r="C75" s="27" t="s">
        <v>809</v>
      </c>
      <c r="D75" s="27" t="s">
        <v>808</v>
      </c>
      <c r="E75" s="27" t="s">
        <v>775</v>
      </c>
      <c r="F75" s="107">
        <v>300</v>
      </c>
    </row>
    <row r="76" spans="1:6" ht="47.25" hidden="1">
      <c r="A76" s="158"/>
      <c r="B76" s="152" t="s">
        <v>40</v>
      </c>
      <c r="C76" s="13" t="s">
        <v>33</v>
      </c>
      <c r="D76" s="13" t="s">
        <v>43</v>
      </c>
      <c r="E76" s="13" t="s">
        <v>38</v>
      </c>
      <c r="F76" s="107"/>
    </row>
    <row r="77" spans="1:6" ht="0.75" customHeight="1" hidden="1">
      <c r="A77" s="158"/>
      <c r="B77" s="152" t="s">
        <v>680</v>
      </c>
      <c r="C77" s="13" t="s">
        <v>33</v>
      </c>
      <c r="D77" s="13" t="s">
        <v>679</v>
      </c>
      <c r="E77" s="13" t="s">
        <v>12</v>
      </c>
      <c r="F77" s="107">
        <f>F78</f>
        <v>446</v>
      </c>
    </row>
    <row r="78" spans="1:6" ht="30" customHeight="1" hidden="1">
      <c r="A78" s="158"/>
      <c r="B78" s="152" t="s">
        <v>682</v>
      </c>
      <c r="C78" s="13" t="s">
        <v>33</v>
      </c>
      <c r="D78" s="13" t="s">
        <v>679</v>
      </c>
      <c r="E78" s="13" t="s">
        <v>38</v>
      </c>
      <c r="F78" s="107">
        <v>446</v>
      </c>
    </row>
    <row r="79" spans="1:6" ht="15.75" hidden="1">
      <c r="A79" s="158"/>
      <c r="B79" s="154" t="s">
        <v>425</v>
      </c>
      <c r="C79" s="27" t="s">
        <v>459</v>
      </c>
      <c r="D79" s="27" t="s">
        <v>11</v>
      </c>
      <c r="E79" s="27" t="s">
        <v>12</v>
      </c>
      <c r="F79" s="107" t="e">
        <f>F80</f>
        <v>#REF!</v>
      </c>
    </row>
    <row r="80" spans="1:6" ht="15.75" hidden="1">
      <c r="A80" s="158"/>
      <c r="B80" s="154" t="s">
        <v>426</v>
      </c>
      <c r="C80" s="27" t="s">
        <v>459</v>
      </c>
      <c r="D80" s="27" t="s">
        <v>427</v>
      </c>
      <c r="E80" s="27" t="s">
        <v>12</v>
      </c>
      <c r="F80" s="107" t="e">
        <f>#REF!</f>
        <v>#REF!</v>
      </c>
    </row>
    <row r="81" spans="1:6" ht="15.75" hidden="1">
      <c r="A81" s="158"/>
      <c r="B81" s="154" t="s">
        <v>430</v>
      </c>
      <c r="C81" s="27" t="s">
        <v>460</v>
      </c>
      <c r="D81" s="27" t="s">
        <v>11</v>
      </c>
      <c r="E81" s="27" t="s">
        <v>12</v>
      </c>
      <c r="F81" s="107" t="e">
        <f>#REF!</f>
        <v>#REF!</v>
      </c>
    </row>
    <row r="82" ht="15.75">
      <c r="A82" s="10"/>
    </row>
    <row r="83" ht="15.75">
      <c r="A83" s="8"/>
    </row>
    <row r="88" spans="2:5" ht="15.75">
      <c r="B88" s="8"/>
      <c r="C88" s="8"/>
      <c r="D88" s="8"/>
      <c r="E88" s="8"/>
    </row>
    <row r="95" spans="1:5" ht="15.75">
      <c r="A95" s="8"/>
      <c r="B95" s="10"/>
      <c r="C95" s="10"/>
      <c r="D95" s="10"/>
      <c r="E95" s="10"/>
    </row>
    <row r="96" spans="2:5" ht="15.75">
      <c r="B96" s="8"/>
      <c r="C96" s="8"/>
      <c r="D96" s="8"/>
      <c r="E96" s="8"/>
    </row>
    <row r="102" ht="15.75">
      <c r="A102" s="10"/>
    </row>
    <row r="103" ht="15.75">
      <c r="A103" s="8"/>
    </row>
    <row r="105" spans="2:5" ht="15.75">
      <c r="B105" s="8"/>
      <c r="C105" s="8"/>
      <c r="D105" s="8"/>
      <c r="E105" s="8"/>
    </row>
    <row r="112" spans="1:5" ht="15.75">
      <c r="A112" s="8"/>
      <c r="B112" s="10"/>
      <c r="C112" s="10"/>
      <c r="D112" s="10"/>
      <c r="E112" s="10"/>
    </row>
    <row r="113" spans="2:5" ht="15.75">
      <c r="B113" s="8"/>
      <c r="C113" s="8"/>
      <c r="D113" s="8"/>
      <c r="E113" s="8"/>
    </row>
    <row r="119" ht="15.75">
      <c r="A119" s="10"/>
    </row>
    <row r="120" ht="15.75">
      <c r="A120" s="8"/>
    </row>
    <row r="122" spans="2:5" ht="15.75">
      <c r="B122" s="8"/>
      <c r="C122" s="8"/>
      <c r="D122" s="8"/>
      <c r="E122" s="8"/>
    </row>
    <row r="129" spans="1:5" ht="15.75">
      <c r="A129" s="8"/>
      <c r="B129" s="8"/>
      <c r="C129" s="8"/>
      <c r="D129" s="8"/>
      <c r="E129" s="8"/>
    </row>
    <row r="134" spans="2:5" ht="15.75">
      <c r="B134" s="10"/>
      <c r="C134" s="10"/>
      <c r="D134" s="10"/>
      <c r="E134" s="10"/>
    </row>
    <row r="135" spans="2:5" ht="15.75">
      <c r="B135" s="8"/>
      <c r="C135" s="8"/>
      <c r="D135" s="8"/>
      <c r="E135" s="8"/>
    </row>
    <row r="136" ht="15.75">
      <c r="A136" s="8"/>
    </row>
    <row r="139" spans="2:5" ht="15.75">
      <c r="B139" s="8"/>
      <c r="C139" s="8"/>
      <c r="D139" s="8"/>
      <c r="E139" s="8"/>
    </row>
    <row r="141" ht="15.75">
      <c r="A141" s="10"/>
    </row>
    <row r="142" ht="15.75">
      <c r="A142" s="8"/>
    </row>
    <row r="144" spans="2:5" ht="15.75">
      <c r="B144" s="8"/>
      <c r="C144" s="8"/>
      <c r="D144" s="8"/>
      <c r="E144" s="8"/>
    </row>
    <row r="146" ht="15.75">
      <c r="A146" s="8"/>
    </row>
    <row r="151" spans="1:5" ht="15.75">
      <c r="A151" s="8"/>
      <c r="B151" s="8"/>
      <c r="C151" s="8"/>
      <c r="D151" s="8"/>
      <c r="E151" s="8"/>
    </row>
    <row r="158" ht="15.75">
      <c r="A158" s="8"/>
    </row>
    <row r="162" spans="2:5" ht="15.75">
      <c r="B162" s="10"/>
      <c r="C162" s="10"/>
      <c r="D162" s="10"/>
      <c r="E162" s="10"/>
    </row>
    <row r="163" spans="2:5" ht="15.75">
      <c r="B163" s="8"/>
      <c r="C163" s="8"/>
      <c r="D163" s="8"/>
      <c r="E163" s="8"/>
    </row>
    <row r="169" ht="15.75">
      <c r="A169" s="10"/>
    </row>
    <row r="170" spans="1:5" ht="15.75">
      <c r="A170" s="8"/>
      <c r="B170" s="8"/>
      <c r="C170" s="8"/>
      <c r="D170" s="8"/>
      <c r="E170" s="8"/>
    </row>
    <row r="177" spans="1:5" ht="15.75">
      <c r="A177" s="8"/>
      <c r="B177" s="10"/>
      <c r="C177" s="10"/>
      <c r="D177" s="10"/>
      <c r="E177" s="10"/>
    </row>
    <row r="178" spans="2:5" ht="15.75">
      <c r="B178" s="8"/>
      <c r="C178" s="8"/>
      <c r="D178" s="8"/>
      <c r="E178" s="8"/>
    </row>
    <row r="184" ht="15.75">
      <c r="A184" s="10"/>
    </row>
    <row r="185" ht="15.75">
      <c r="A185" s="8"/>
    </row>
    <row r="190" spans="2:5" ht="15.75">
      <c r="B190" s="8"/>
      <c r="C190" s="8"/>
      <c r="D190" s="8"/>
      <c r="E190" s="8"/>
    </row>
    <row r="197" spans="1:5" ht="15.75">
      <c r="A197" s="8"/>
      <c r="B197" s="10"/>
      <c r="C197" s="10"/>
      <c r="D197" s="10"/>
      <c r="E197" s="10"/>
    </row>
    <row r="198" spans="2:5" ht="15.75">
      <c r="B198" s="8"/>
      <c r="C198" s="8"/>
      <c r="D198" s="8"/>
      <c r="E198" s="8"/>
    </row>
    <row r="204" ht="15.75">
      <c r="A204" s="10"/>
    </row>
    <row r="205" spans="1:5" ht="15.75">
      <c r="A205" s="8"/>
      <c r="B205" s="8"/>
      <c r="C205" s="8"/>
      <c r="D205" s="8"/>
      <c r="E205" s="8"/>
    </row>
    <row r="211" spans="2:5" ht="15.75">
      <c r="B211" s="10"/>
      <c r="C211" s="10"/>
      <c r="D211" s="10"/>
      <c r="E211" s="10"/>
    </row>
    <row r="212" spans="1:5" ht="15.75">
      <c r="A212" s="8"/>
      <c r="B212" s="8"/>
      <c r="C212" s="8"/>
      <c r="D212" s="8"/>
      <c r="E212" s="8"/>
    </row>
    <row r="218" ht="15.75">
      <c r="A218" s="10"/>
    </row>
    <row r="219" ht="15.75">
      <c r="A219" s="8"/>
    </row>
    <row r="220" spans="2:5" ht="15.75">
      <c r="B220" s="8"/>
      <c r="C220" s="8"/>
      <c r="D220" s="8"/>
      <c r="E220" s="8"/>
    </row>
    <row r="227" ht="15.75">
      <c r="A227" s="8"/>
    </row>
    <row r="229" spans="2:5" ht="15.75">
      <c r="B229" s="10"/>
      <c r="C229" s="10"/>
      <c r="D229" s="10"/>
      <c r="E229" s="10"/>
    </row>
    <row r="230" spans="2:5" ht="15.75">
      <c r="B230" s="8"/>
      <c r="C230" s="8"/>
      <c r="D230" s="8"/>
      <c r="E230" s="8"/>
    </row>
    <row r="236" ht="15.75">
      <c r="A236" s="10"/>
    </row>
    <row r="237" ht="15.75">
      <c r="A237" s="8"/>
    </row>
    <row r="239" spans="2:5" ht="15.75">
      <c r="B239" s="8"/>
      <c r="C239" s="8"/>
      <c r="D239" s="8"/>
      <c r="E239" s="8"/>
    </row>
    <row r="246" ht="15.75">
      <c r="A246" s="8"/>
    </row>
    <row r="248" spans="2:5" ht="15.75">
      <c r="B248" s="8"/>
      <c r="C248" s="8"/>
      <c r="D248" s="8"/>
      <c r="E248" s="8"/>
    </row>
    <row r="255" ht="15.75">
      <c r="A255" s="8"/>
    </row>
    <row r="259" spans="2:5" ht="15.75">
      <c r="B259" s="10"/>
      <c r="C259" s="10"/>
      <c r="D259" s="10"/>
      <c r="E259" s="10"/>
    </row>
    <row r="260" spans="2:5" ht="15.75">
      <c r="B260" s="8"/>
      <c r="C260" s="8"/>
      <c r="D260" s="8"/>
      <c r="E260" s="8"/>
    </row>
    <row r="266" ht="15.75">
      <c r="A266" s="10"/>
    </row>
    <row r="267" ht="15.75">
      <c r="A267" s="8"/>
    </row>
    <row r="273" spans="2:5" ht="15.75">
      <c r="B273" s="8"/>
      <c r="C273" s="8"/>
      <c r="D273" s="8"/>
      <c r="E273" s="8"/>
    </row>
    <row r="280" ht="15.75">
      <c r="A280" s="8"/>
    </row>
    <row r="286" spans="2:5" ht="15.75">
      <c r="B286" s="10"/>
      <c r="C286" s="10"/>
      <c r="D286" s="10"/>
      <c r="E286" s="10"/>
    </row>
    <row r="287" spans="2:5" ht="15.75">
      <c r="B287" s="8"/>
      <c r="C287" s="8"/>
      <c r="D287" s="8"/>
      <c r="E287" s="8"/>
    </row>
    <row r="293" ht="15.75">
      <c r="A293" s="10"/>
    </row>
    <row r="294" ht="15.75">
      <c r="A294" s="8"/>
    </row>
    <row r="295" spans="2:5" ht="15.75">
      <c r="B295" s="8"/>
      <c r="C295" s="8"/>
      <c r="D295" s="8"/>
      <c r="E295" s="8"/>
    </row>
    <row r="302" ht="15.75">
      <c r="A302" s="8"/>
    </row>
    <row r="307" spans="2:5" ht="15.75">
      <c r="B307" s="10"/>
      <c r="C307" s="10"/>
      <c r="D307" s="10"/>
      <c r="E307" s="10"/>
    </row>
    <row r="308" spans="2:5" ht="15.75">
      <c r="B308" s="8"/>
      <c r="C308" s="8"/>
      <c r="D308" s="8"/>
      <c r="E308" s="8"/>
    </row>
    <row r="314" ht="15.75">
      <c r="A314" s="10"/>
    </row>
    <row r="315" ht="15.75">
      <c r="A315" s="8"/>
    </row>
    <row r="320" spans="2:5" ht="15.75">
      <c r="B320" s="8"/>
      <c r="C320" s="8"/>
      <c r="D320" s="8"/>
      <c r="E320" s="8"/>
    </row>
    <row r="327" ht="15.75">
      <c r="A327" s="8"/>
    </row>
    <row r="328" spans="2:5" ht="15.75">
      <c r="B328" s="10"/>
      <c r="C328" s="10"/>
      <c r="D328" s="10"/>
      <c r="E328" s="10"/>
    </row>
    <row r="329" spans="2:5" ht="15.75">
      <c r="B329" s="8"/>
      <c r="C329" s="8"/>
      <c r="D329" s="8"/>
      <c r="E329" s="8"/>
    </row>
    <row r="335" ht="15.75">
      <c r="A335" s="10"/>
    </row>
    <row r="336" ht="15.75">
      <c r="A336" s="8"/>
    </row>
    <row r="337" spans="2:5" ht="15.75">
      <c r="B337" s="8"/>
      <c r="C337" s="8"/>
      <c r="D337" s="8"/>
      <c r="E337" s="8"/>
    </row>
    <row r="344" spans="1:5" ht="15.75">
      <c r="A344" s="8"/>
      <c r="B344" s="10"/>
      <c r="C344" s="10"/>
      <c r="D344" s="10"/>
      <c r="E344" s="10"/>
    </row>
    <row r="345" spans="2:5" ht="15.75">
      <c r="B345" s="8"/>
      <c r="C345" s="8"/>
      <c r="D345" s="8"/>
      <c r="E345" s="8"/>
    </row>
    <row r="351" ht="15.75">
      <c r="A351" s="10"/>
    </row>
    <row r="352" spans="1:5" ht="15.75">
      <c r="A352" s="8"/>
      <c r="B352" s="8"/>
      <c r="C352" s="8"/>
      <c r="D352" s="8"/>
      <c r="E352" s="8"/>
    </row>
    <row r="359" spans="1:5" ht="15.75">
      <c r="A359" s="8"/>
      <c r="B359" s="8"/>
      <c r="C359" s="8"/>
      <c r="D359" s="8"/>
      <c r="E359" s="8"/>
    </row>
    <row r="366" ht="15.75">
      <c r="A366" s="8"/>
    </row>
    <row r="370" spans="2:5" ht="15.75">
      <c r="B370" s="10"/>
      <c r="C370" s="10"/>
      <c r="D370" s="10"/>
      <c r="E370" s="10"/>
    </row>
    <row r="371" spans="2:5" ht="15.75">
      <c r="B371" s="8"/>
      <c r="C371" s="8"/>
      <c r="D371" s="8"/>
      <c r="E371" s="8"/>
    </row>
    <row r="377" ht="15.75">
      <c r="A377" s="10"/>
    </row>
    <row r="378" ht="15.75">
      <c r="A378" s="8"/>
    </row>
    <row r="383" spans="2:5" ht="15.75">
      <c r="B383" s="8"/>
      <c r="C383" s="8"/>
      <c r="D383" s="8"/>
      <c r="E383" s="8"/>
    </row>
    <row r="390" ht="15.75">
      <c r="A390" s="8"/>
    </row>
    <row r="394" spans="2:5" ht="15.75">
      <c r="B394" s="10"/>
      <c r="C394" s="10"/>
      <c r="D394" s="10"/>
      <c r="E394" s="10"/>
    </row>
    <row r="395" spans="2:5" ht="15.75">
      <c r="B395" s="8"/>
      <c r="C395" s="8"/>
      <c r="D395" s="8"/>
      <c r="E395" s="8"/>
    </row>
    <row r="401" ht="15.75">
      <c r="A401" s="10"/>
    </row>
    <row r="402" ht="15.75">
      <c r="A402" s="8"/>
    </row>
    <row r="404" spans="2:5" ht="15.75">
      <c r="B404" s="8"/>
      <c r="C404" s="8"/>
      <c r="D404" s="8"/>
      <c r="E404" s="8"/>
    </row>
    <row r="411" ht="15.75">
      <c r="A411" s="8"/>
    </row>
    <row r="414" spans="2:5" ht="15.75">
      <c r="B414" s="8"/>
      <c r="C414" s="8"/>
      <c r="D414" s="8"/>
      <c r="E414" s="8"/>
    </row>
    <row r="421" ht="15.75">
      <c r="A421" s="8"/>
    </row>
    <row r="422" spans="2:5" ht="15.75">
      <c r="B422" s="10"/>
      <c r="C422" s="10"/>
      <c r="D422" s="10"/>
      <c r="E422" s="10"/>
    </row>
    <row r="423" spans="2:5" ht="15.75">
      <c r="B423" s="8"/>
      <c r="C423" s="8"/>
      <c r="D423" s="8"/>
      <c r="E423" s="8"/>
    </row>
    <row r="429" ht="15.75">
      <c r="A429" s="10"/>
    </row>
    <row r="430" ht="15.75">
      <c r="A430" s="8"/>
    </row>
    <row r="436" spans="2:5" ht="15.75">
      <c r="B436" s="8"/>
      <c r="C436" s="8"/>
      <c r="D436" s="8"/>
      <c r="E436" s="8"/>
    </row>
    <row r="443" spans="1:5" ht="15.75">
      <c r="A443" s="8"/>
      <c r="B443" s="10"/>
      <c r="C443" s="10"/>
      <c r="D443" s="10"/>
      <c r="E443" s="10"/>
    </row>
    <row r="444" spans="2:5" ht="15.75">
      <c r="B444" s="8"/>
      <c r="C444" s="8"/>
      <c r="D444" s="8"/>
      <c r="E444" s="8"/>
    </row>
    <row r="450" ht="15.75">
      <c r="A450" s="10"/>
    </row>
    <row r="451" ht="15.75">
      <c r="A451" s="8"/>
    </row>
    <row r="452" spans="2:5" ht="15.75">
      <c r="B452" s="8"/>
      <c r="C452" s="8"/>
      <c r="D452" s="8"/>
      <c r="E452" s="8"/>
    </row>
    <row r="459" ht="15.75">
      <c r="A459" s="8"/>
    </row>
    <row r="462" spans="2:5" ht="15.75">
      <c r="B462" s="8"/>
      <c r="C462" s="8"/>
      <c r="D462" s="8"/>
      <c r="E462" s="8"/>
    </row>
    <row r="469" ht="15.75">
      <c r="A469" s="8"/>
    </row>
    <row r="473" spans="2:5" ht="15.75">
      <c r="B473" s="10"/>
      <c r="C473" s="10"/>
      <c r="D473" s="10"/>
      <c r="E473" s="10"/>
    </row>
    <row r="474" spans="2:5" ht="15.75">
      <c r="B474" s="8"/>
      <c r="C474" s="8"/>
      <c r="D474" s="8"/>
      <c r="E474" s="8"/>
    </row>
    <row r="480" ht="15.75">
      <c r="A480" s="10"/>
    </row>
    <row r="481" ht="15.75">
      <c r="A481" s="8"/>
    </row>
    <row r="482" spans="2:5" ht="15.75">
      <c r="B482" s="8"/>
      <c r="C482" s="8"/>
      <c r="D482" s="8"/>
      <c r="E482" s="8"/>
    </row>
    <row r="489" ht="15.75">
      <c r="A489" s="8"/>
    </row>
    <row r="491" spans="2:5" ht="15.75">
      <c r="B491" s="8"/>
      <c r="C491" s="8"/>
      <c r="D491" s="8"/>
      <c r="E491" s="8"/>
    </row>
    <row r="496" spans="2:5" ht="15.75">
      <c r="B496" s="8"/>
      <c r="C496" s="8"/>
      <c r="D496" s="8"/>
      <c r="E496" s="8"/>
    </row>
    <row r="498" ht="15.75">
      <c r="A498" s="8"/>
    </row>
    <row r="503" ht="15.75">
      <c r="A503" s="8"/>
    </row>
    <row r="518" spans="2:5" ht="15.75">
      <c r="B518" s="32"/>
      <c r="C518" s="32"/>
      <c r="D518" s="32"/>
      <c r="E518" s="32"/>
    </row>
    <row r="519" spans="2:5" ht="15.75">
      <c r="B519" s="66"/>
      <c r="C519" s="66"/>
      <c r="D519" s="66"/>
      <c r="E519" s="66"/>
    </row>
    <row r="520" spans="2:5" ht="15.75">
      <c r="B520" s="26"/>
      <c r="C520" s="26"/>
      <c r="D520" s="26"/>
      <c r="E520" s="26"/>
    </row>
    <row r="521" spans="2:5" ht="15.75">
      <c r="B521" s="26"/>
      <c r="C521" s="26"/>
      <c r="D521" s="26"/>
      <c r="E521" s="26"/>
    </row>
    <row r="522" spans="2:5" ht="15.75">
      <c r="B522" s="26"/>
      <c r="C522" s="26"/>
      <c r="D522" s="26"/>
      <c r="E522" s="26"/>
    </row>
    <row r="523" spans="2:5" ht="15.75">
      <c r="B523" s="26"/>
      <c r="C523" s="26"/>
      <c r="D523" s="26"/>
      <c r="E523" s="26"/>
    </row>
    <row r="524" spans="2:5" ht="15.75">
      <c r="B524" s="26"/>
      <c r="C524" s="26"/>
      <c r="D524" s="26"/>
      <c r="E524" s="26"/>
    </row>
    <row r="525" spans="1:5" ht="15.75">
      <c r="A525" s="32"/>
      <c r="B525" s="26"/>
      <c r="C525" s="26"/>
      <c r="D525" s="26"/>
      <c r="E525" s="26"/>
    </row>
    <row r="526" spans="1:5" ht="15.75">
      <c r="A526" s="6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spans="1:5" ht="15.75">
      <c r="A529" s="26"/>
      <c r="B529" s="26"/>
      <c r="C529" s="26"/>
      <c r="D529" s="26"/>
      <c r="E529" s="26"/>
    </row>
    <row r="530" spans="1:5" ht="15.75">
      <c r="A530" s="26"/>
      <c r="B530" s="26"/>
      <c r="C530" s="26"/>
      <c r="D530" s="26"/>
      <c r="E530" s="26"/>
    </row>
    <row r="531" spans="1:5" ht="15.75">
      <c r="A531" s="2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ht="15.75">
      <c r="A533" s="26"/>
    </row>
    <row r="534" ht="15.75">
      <c r="A534" s="26"/>
    </row>
    <row r="535" spans="1:5" ht="15.75">
      <c r="A535" s="26"/>
      <c r="B535" s="8"/>
      <c r="C535" s="8"/>
      <c r="D535" s="8"/>
      <c r="E535" s="8"/>
    </row>
    <row r="536" ht="15.75">
      <c r="A536" s="26"/>
    </row>
    <row r="537" ht="15.75">
      <c r="A537" s="26"/>
    </row>
    <row r="538" spans="1:5" ht="15.75">
      <c r="A538" s="26"/>
      <c r="B538" s="8"/>
      <c r="C538" s="8"/>
      <c r="D538" s="8"/>
      <c r="E538" s="8"/>
    </row>
    <row r="539" ht="15.75">
      <c r="A539" s="26"/>
    </row>
    <row r="542" ht="15.75">
      <c r="A542" s="8"/>
    </row>
    <row r="545" ht="15.75">
      <c r="A545" s="8"/>
    </row>
    <row r="546" spans="2:5" ht="15.75">
      <c r="B546" s="8"/>
      <c r="C546" s="8"/>
      <c r="D546" s="8"/>
      <c r="E546" s="8"/>
    </row>
    <row r="549" spans="2:5" ht="15.75">
      <c r="B549" s="32"/>
      <c r="C549" s="32"/>
      <c r="D549" s="32"/>
      <c r="E549" s="32"/>
    </row>
    <row r="550" spans="2:5" ht="15.75">
      <c r="B550" s="66"/>
      <c r="C550" s="66"/>
      <c r="D550" s="66"/>
      <c r="E550" s="66"/>
    </row>
    <row r="551" spans="2:5" ht="15.75">
      <c r="B551" s="26"/>
      <c r="C551" s="26"/>
      <c r="D551" s="26"/>
      <c r="E551" s="26"/>
    </row>
    <row r="552" spans="2:5" ht="15.75">
      <c r="B552" s="26"/>
      <c r="C552" s="26"/>
      <c r="D552" s="26"/>
      <c r="E552" s="26"/>
    </row>
    <row r="553" spans="1:5" ht="15.75">
      <c r="A553" s="8"/>
      <c r="B553" s="26"/>
      <c r="C553" s="26"/>
      <c r="D553" s="26"/>
      <c r="E553" s="26"/>
    </row>
    <row r="554" spans="2:5" ht="15.75">
      <c r="B554" s="26"/>
      <c r="C554" s="26"/>
      <c r="D554" s="26"/>
      <c r="E554" s="26"/>
    </row>
    <row r="555" spans="2:5" ht="15.75">
      <c r="B555" s="26"/>
      <c r="C555" s="26"/>
      <c r="D555" s="26"/>
      <c r="E555" s="26"/>
    </row>
    <row r="556" spans="1:5" ht="15.75">
      <c r="A556" s="32"/>
      <c r="B556" s="26"/>
      <c r="C556" s="26"/>
      <c r="D556" s="26"/>
      <c r="E556" s="26"/>
    </row>
    <row r="557" spans="1:5" ht="15.75">
      <c r="A557" s="6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32"/>
      <c r="C582" s="32"/>
      <c r="D582" s="32"/>
      <c r="E582" s="32"/>
    </row>
    <row r="583" spans="1:5" ht="15.75">
      <c r="A583" s="26"/>
      <c r="B583" s="66"/>
      <c r="C583" s="66"/>
      <c r="D583" s="66"/>
      <c r="E583" s="6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32"/>
      <c r="B589" s="26"/>
      <c r="C589" s="26"/>
      <c r="D589" s="26"/>
      <c r="E589" s="26"/>
    </row>
    <row r="590" spans="1:5" ht="15.75">
      <c r="A590" s="66"/>
      <c r="B590" s="26"/>
      <c r="C590" s="26"/>
      <c r="D590" s="26"/>
      <c r="E590" s="26"/>
    </row>
    <row r="591" spans="1:5" ht="15.75">
      <c r="A591" s="26"/>
      <c r="B591" s="32"/>
      <c r="C591" s="32"/>
      <c r="D591" s="32"/>
      <c r="E591" s="32"/>
    </row>
    <row r="592" spans="1:5" ht="15.75">
      <c r="A592" s="26"/>
      <c r="B592" s="66"/>
      <c r="C592" s="66"/>
      <c r="D592" s="66"/>
      <c r="E592" s="6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ht="15.75">
      <c r="A597" s="26"/>
    </row>
    <row r="598" spans="1:5" ht="15.75">
      <c r="A598" s="32"/>
      <c r="B598" s="26"/>
      <c r="C598" s="26"/>
      <c r="D598" s="26"/>
      <c r="E598" s="26"/>
    </row>
    <row r="599" spans="1:5" ht="15.75">
      <c r="A599" s="6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32"/>
      <c r="C603" s="32"/>
      <c r="D603" s="32"/>
      <c r="E603" s="32"/>
    </row>
    <row r="604" spans="2:5" ht="15.75">
      <c r="B604" s="66"/>
      <c r="C604" s="66"/>
      <c r="D604" s="66"/>
      <c r="E604" s="6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32"/>
      <c r="B610" s="26"/>
      <c r="C610" s="26"/>
      <c r="D610" s="26"/>
      <c r="E610" s="26"/>
    </row>
    <row r="611" spans="1:5" ht="15.75">
      <c r="A611" s="66"/>
      <c r="B611" s="26"/>
      <c r="C611" s="26"/>
      <c r="D611" s="26"/>
      <c r="E611" s="26"/>
    </row>
    <row r="612" spans="1:5" ht="15.75">
      <c r="A612" s="26"/>
      <c r="B612" s="32"/>
      <c r="C612" s="32"/>
      <c r="D612" s="32"/>
      <c r="E612" s="32"/>
    </row>
    <row r="613" spans="1:5" ht="15.75">
      <c r="A613" s="26"/>
      <c r="B613" s="66"/>
      <c r="C613" s="66"/>
      <c r="D613" s="66"/>
      <c r="E613" s="6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32"/>
      <c r="B619" s="26"/>
      <c r="C619" s="26"/>
      <c r="D619" s="26"/>
      <c r="E619" s="26"/>
    </row>
    <row r="620" spans="1:5" ht="15.75">
      <c r="A620" s="66"/>
      <c r="B620" s="26"/>
      <c r="C620" s="26"/>
      <c r="D620" s="26"/>
      <c r="E620" s="26"/>
    </row>
    <row r="621" spans="1:5" ht="15.75">
      <c r="A621" s="26"/>
      <c r="B621" s="32"/>
      <c r="C621" s="32"/>
      <c r="D621" s="32"/>
      <c r="E621" s="32"/>
    </row>
    <row r="622" spans="1:5" ht="15.75">
      <c r="A622" s="26"/>
      <c r="B622" s="66"/>
      <c r="C622" s="66"/>
      <c r="D622" s="66"/>
      <c r="E622" s="66"/>
    </row>
    <row r="623" ht="15.75">
      <c r="A623" s="26"/>
    </row>
    <row r="624" ht="15.75">
      <c r="A624" s="26"/>
    </row>
    <row r="625" ht="15.75">
      <c r="A625" s="26"/>
    </row>
    <row r="626" ht="15.75">
      <c r="A626" s="26"/>
    </row>
    <row r="627" ht="15.75">
      <c r="A627" s="26"/>
    </row>
    <row r="628" ht="15.75">
      <c r="A628" s="32"/>
    </row>
    <row r="629" ht="15.75">
      <c r="A629" s="66"/>
    </row>
    <row r="630" spans="2:5" ht="15.75">
      <c r="B630" s="10"/>
      <c r="C630" s="10"/>
      <c r="D630" s="10"/>
      <c r="E630" s="10"/>
    </row>
    <row r="631" spans="2:5" ht="15.75">
      <c r="B631" s="8"/>
      <c r="C631" s="8"/>
      <c r="D631" s="8"/>
      <c r="E631" s="8"/>
    </row>
    <row r="637" ht="15.75">
      <c r="A637" s="10"/>
    </row>
    <row r="638" ht="15.75">
      <c r="A638" s="8"/>
    </row>
    <row r="639" spans="2:5" ht="15.75">
      <c r="B639" s="10"/>
      <c r="C639" s="10"/>
      <c r="D639" s="10"/>
      <c r="E639" s="10"/>
    </row>
    <row r="640" spans="2:5" ht="15.75">
      <c r="B640" s="8"/>
      <c r="C640" s="8"/>
      <c r="D640" s="8"/>
      <c r="E640" s="8"/>
    </row>
    <row r="646" ht="15.75">
      <c r="A646" s="10"/>
    </row>
    <row r="647" ht="15.75">
      <c r="A647" s="8"/>
    </row>
    <row r="648" spans="2:5" ht="15.75">
      <c r="B648" s="10"/>
      <c r="C648" s="10"/>
      <c r="D648" s="10"/>
      <c r="E648" s="10"/>
    </row>
    <row r="649" spans="2:5" ht="15.75">
      <c r="B649" s="8"/>
      <c r="C649" s="8"/>
      <c r="D649" s="8"/>
      <c r="E649" s="8"/>
    </row>
    <row r="655" ht="15.75">
      <c r="A655" s="10"/>
    </row>
    <row r="656" ht="15.75">
      <c r="A656" s="8"/>
    </row>
    <row r="657" spans="2:5" ht="15.75">
      <c r="B657" s="10"/>
      <c r="C657" s="10"/>
      <c r="D657" s="10"/>
      <c r="E657" s="10"/>
    </row>
    <row r="658" spans="2:5" ht="15.75">
      <c r="B658" s="8"/>
      <c r="C658" s="8"/>
      <c r="D658" s="8"/>
      <c r="E658" s="8"/>
    </row>
    <row r="664" ht="15.75">
      <c r="A664" s="10"/>
    </row>
    <row r="665" ht="15.75">
      <c r="A665" s="8"/>
    </row>
    <row r="669" spans="2:5" ht="15.75">
      <c r="B669" s="10"/>
      <c r="C669" s="10"/>
      <c r="D669" s="10"/>
      <c r="E669" s="10"/>
    </row>
    <row r="670" spans="2:5" ht="15.75">
      <c r="B670" s="8"/>
      <c r="C670" s="8"/>
      <c r="D670" s="8"/>
      <c r="E670" s="8"/>
    </row>
    <row r="676" ht="15.75">
      <c r="A676" s="10"/>
    </row>
    <row r="677" ht="15.75">
      <c r="A677" s="8"/>
    </row>
    <row r="681" spans="2:5" ht="15.75">
      <c r="B681" s="10"/>
      <c r="C681" s="10"/>
      <c r="D681" s="10"/>
      <c r="E681" s="10"/>
    </row>
    <row r="682" spans="2:5" ht="15.75">
      <c r="B682" s="8"/>
      <c r="C682" s="8"/>
      <c r="D682" s="8"/>
      <c r="E682" s="8"/>
    </row>
    <row r="688" ht="15.75">
      <c r="A688" s="10"/>
    </row>
    <row r="689" ht="15.75">
      <c r="A689" s="8"/>
    </row>
    <row r="690" spans="2:5" ht="15.75">
      <c r="B690" s="10"/>
      <c r="C690" s="10"/>
      <c r="D690" s="10"/>
      <c r="E690" s="10"/>
    </row>
    <row r="691" spans="2:5" ht="15.75">
      <c r="B691" s="8"/>
      <c r="C691" s="8"/>
      <c r="D691" s="8"/>
      <c r="E691" s="8"/>
    </row>
    <row r="697" ht="15.75">
      <c r="A697" s="10"/>
    </row>
    <row r="698" ht="15.75">
      <c r="A698" s="8"/>
    </row>
    <row r="699" spans="2:5" ht="15.75">
      <c r="B699" s="10"/>
      <c r="C699" s="10"/>
      <c r="D699" s="10"/>
      <c r="E699" s="10"/>
    </row>
    <row r="700" spans="2:5" ht="15.75">
      <c r="B700" s="8"/>
      <c r="C700" s="8"/>
      <c r="D700" s="8"/>
      <c r="E700" s="8"/>
    </row>
    <row r="706" ht="15.75">
      <c r="A706" s="10"/>
    </row>
    <row r="707" ht="15.75">
      <c r="A707" s="8"/>
    </row>
    <row r="708" spans="2:5" ht="15.75">
      <c r="B708" s="10"/>
      <c r="C708" s="10"/>
      <c r="D708" s="10"/>
      <c r="E708" s="10"/>
    </row>
    <row r="709" spans="2:5" ht="15.75">
      <c r="B709" s="8"/>
      <c r="C709" s="8"/>
      <c r="D709" s="8"/>
      <c r="E709" s="8"/>
    </row>
    <row r="715" ht="15.75">
      <c r="A715" s="10"/>
    </row>
    <row r="716" ht="15.75">
      <c r="A716" s="8"/>
    </row>
    <row r="717" spans="2:5" ht="15.75">
      <c r="B717" s="10"/>
      <c r="C717" s="10"/>
      <c r="D717" s="10"/>
      <c r="E717" s="10"/>
    </row>
    <row r="718" spans="2:5" ht="15.75">
      <c r="B718" s="8"/>
      <c r="C718" s="8"/>
      <c r="D718" s="8"/>
      <c r="E718" s="8"/>
    </row>
    <row r="724" ht="15.75">
      <c r="A724" s="10"/>
    </row>
    <row r="725" ht="15.75">
      <c r="A725" s="8"/>
    </row>
    <row r="726" spans="2:5" ht="15.75">
      <c r="B726" s="10"/>
      <c r="C726" s="10"/>
      <c r="D726" s="10"/>
      <c r="E726" s="10"/>
    </row>
    <row r="727" spans="2:5" ht="15.75">
      <c r="B727" s="8"/>
      <c r="C727" s="8"/>
      <c r="D727" s="8"/>
      <c r="E727" s="8"/>
    </row>
    <row r="733" ht="15.75">
      <c r="A733" s="10"/>
    </row>
    <row r="734" ht="15.75">
      <c r="A734" s="8"/>
    </row>
    <row r="735" spans="2:5" ht="15.75">
      <c r="B735" s="10"/>
      <c r="C735" s="10"/>
      <c r="D735" s="10"/>
      <c r="E735" s="10"/>
    </row>
    <row r="736" spans="2:5" ht="15.75">
      <c r="B736" s="8"/>
      <c r="C736" s="8"/>
      <c r="D736" s="8"/>
      <c r="E736" s="8"/>
    </row>
    <row r="742" ht="15.75">
      <c r="A742" s="10"/>
    </row>
    <row r="743" ht="15.75">
      <c r="A743" s="8"/>
    </row>
    <row r="744" spans="2:5" ht="15.75">
      <c r="B744" s="10"/>
      <c r="C744" s="10"/>
      <c r="D744" s="10"/>
      <c r="E744" s="10"/>
    </row>
    <row r="745" spans="2:5" ht="15.75">
      <c r="B745" s="8"/>
      <c r="C745" s="8"/>
      <c r="D745" s="8"/>
      <c r="E745" s="8"/>
    </row>
    <row r="751" ht="15.75">
      <c r="A751" s="10"/>
    </row>
    <row r="752" ht="15.75">
      <c r="A752" s="8"/>
    </row>
    <row r="753" spans="2:5" ht="15.75">
      <c r="B753" s="10"/>
      <c r="C753" s="10"/>
      <c r="D753" s="10"/>
      <c r="E753" s="10"/>
    </row>
    <row r="754" spans="2:5" ht="15.75">
      <c r="B754" s="8"/>
      <c r="C754" s="8"/>
      <c r="D754" s="8"/>
      <c r="E754" s="8"/>
    </row>
    <row r="760" ht="15.75">
      <c r="A760" s="10"/>
    </row>
    <row r="761" ht="15.75">
      <c r="A761" s="8"/>
    </row>
    <row r="762" spans="2:5" ht="15.75">
      <c r="B762" s="10"/>
      <c r="C762" s="10"/>
      <c r="D762" s="10"/>
      <c r="E762" s="10"/>
    </row>
    <row r="763" spans="2:5" ht="15.75">
      <c r="B763" s="8"/>
      <c r="C763" s="8"/>
      <c r="D763" s="8"/>
      <c r="E763" s="8"/>
    </row>
    <row r="769" ht="15.75">
      <c r="A769" s="10"/>
    </row>
    <row r="770" ht="15.75">
      <c r="A770" s="8"/>
    </row>
    <row r="771" spans="2:5" ht="15.75">
      <c r="B771" s="10"/>
      <c r="C771" s="10"/>
      <c r="D771" s="10"/>
      <c r="E771" s="10"/>
    </row>
    <row r="772" spans="2:5" ht="15.75">
      <c r="B772" s="8"/>
      <c r="C772" s="8"/>
      <c r="D772" s="8"/>
      <c r="E772" s="8"/>
    </row>
    <row r="778" ht="15.75">
      <c r="A778" s="10"/>
    </row>
    <row r="779" ht="15.75">
      <c r="A779" s="8"/>
    </row>
    <row r="780" spans="2:5" ht="15.75">
      <c r="B780" s="10"/>
      <c r="C780" s="10"/>
      <c r="D780" s="10"/>
      <c r="E780" s="10"/>
    </row>
    <row r="781" spans="2:5" ht="15.75">
      <c r="B781" s="8"/>
      <c r="C781" s="8"/>
      <c r="D781" s="8"/>
      <c r="E781" s="8"/>
    </row>
    <row r="787" ht="15.75">
      <c r="A787" s="10"/>
    </row>
    <row r="788" ht="15.75">
      <c r="A788" s="8"/>
    </row>
    <row r="789" spans="2:5" ht="15.75">
      <c r="B789" s="10"/>
      <c r="C789" s="10"/>
      <c r="D789" s="10"/>
      <c r="E789" s="10"/>
    </row>
    <row r="790" spans="2:5" ht="15.75">
      <c r="B790" s="8"/>
      <c r="C790" s="8"/>
      <c r="D790" s="8"/>
      <c r="E790" s="8"/>
    </row>
    <row r="796" ht="15.75">
      <c r="A796" s="10"/>
    </row>
    <row r="797" ht="15.75">
      <c r="A797" s="8"/>
    </row>
    <row r="798" spans="2:5" ht="15.75">
      <c r="B798" s="10"/>
      <c r="C798" s="10"/>
      <c r="D798" s="10"/>
      <c r="E798" s="10"/>
    </row>
    <row r="799" spans="2:5" ht="15.75">
      <c r="B799" s="8"/>
      <c r="C799" s="8"/>
      <c r="D799" s="8"/>
      <c r="E799" s="8"/>
    </row>
    <row r="805" ht="15.75">
      <c r="A805" s="10"/>
    </row>
    <row r="806" ht="15.75">
      <c r="A806" s="8"/>
    </row>
    <row r="807" spans="2:5" ht="15.75">
      <c r="B807" s="10"/>
      <c r="C807" s="10"/>
      <c r="D807" s="10"/>
      <c r="E807" s="10"/>
    </row>
    <row r="808" spans="2:5" ht="15.75">
      <c r="B808" s="8"/>
      <c r="C808" s="8"/>
      <c r="D808" s="8"/>
      <c r="E808" s="8"/>
    </row>
    <row r="814" ht="15.75">
      <c r="A814" s="10"/>
    </row>
    <row r="815" ht="15.75">
      <c r="A815" s="8"/>
    </row>
    <row r="816" spans="2:5" ht="15.75">
      <c r="B816" s="10"/>
      <c r="C816" s="10"/>
      <c r="D816" s="10"/>
      <c r="E816" s="10"/>
    </row>
    <row r="817" spans="2:5" ht="15.75">
      <c r="B817" s="8"/>
      <c r="C817" s="8"/>
      <c r="D817" s="8"/>
      <c r="E817" s="8"/>
    </row>
    <row r="823" ht="15.75">
      <c r="A823" s="10"/>
    </row>
    <row r="824" ht="15.75">
      <c r="A824" s="8"/>
    </row>
    <row r="825" spans="2:5" ht="15.75">
      <c r="B825" s="10"/>
      <c r="C825" s="10"/>
      <c r="D825" s="10"/>
      <c r="E825" s="10"/>
    </row>
    <row r="826" spans="2:5" ht="15.75">
      <c r="B826" s="8"/>
      <c r="C826" s="8"/>
      <c r="D826" s="8"/>
      <c r="E826" s="8"/>
    </row>
    <row r="832" ht="15.75">
      <c r="A832" s="10"/>
    </row>
    <row r="833" ht="15.75">
      <c r="A833" s="8"/>
    </row>
    <row r="834" spans="2:5" ht="15.75">
      <c r="B834" s="10"/>
      <c r="C834" s="10"/>
      <c r="D834" s="10"/>
      <c r="E834" s="10"/>
    </row>
    <row r="835" spans="2:5" ht="15.75">
      <c r="B835" s="8"/>
      <c r="C835" s="8"/>
      <c r="D835" s="8"/>
      <c r="E835" s="8"/>
    </row>
    <row r="841" ht="15.75">
      <c r="A841" s="10"/>
    </row>
    <row r="842" ht="15.75">
      <c r="A842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7" spans="2:5" ht="15.75">
      <c r="B857" s="10"/>
      <c r="C857" s="10"/>
      <c r="D857" s="10"/>
      <c r="E857" s="10"/>
    </row>
    <row r="858" spans="2:5" ht="15.75">
      <c r="B858" s="8"/>
      <c r="C858" s="8"/>
      <c r="D858" s="8"/>
      <c r="E858" s="8"/>
    </row>
    <row r="864" ht="15.75">
      <c r="A864" s="10"/>
    </row>
    <row r="865" ht="15.75">
      <c r="A865" s="8"/>
    </row>
    <row r="869" spans="2:5" ht="15.75">
      <c r="B869" s="10"/>
      <c r="C869" s="10"/>
      <c r="D869" s="10"/>
      <c r="E869" s="10"/>
    </row>
    <row r="870" spans="2:5" ht="15.75">
      <c r="B870" s="8"/>
      <c r="C870" s="8"/>
      <c r="D870" s="8"/>
      <c r="E870" s="8"/>
    </row>
    <row r="876" ht="15.75">
      <c r="A876" s="10"/>
    </row>
    <row r="877" ht="15.75">
      <c r="A877" s="8"/>
    </row>
    <row r="881" spans="2:5" ht="15.75">
      <c r="B881" s="10"/>
      <c r="C881" s="10"/>
      <c r="D881" s="10"/>
      <c r="E881" s="10"/>
    </row>
    <row r="882" spans="2:5" ht="15.75">
      <c r="B882" s="8"/>
      <c r="C882" s="8"/>
      <c r="D882" s="8"/>
      <c r="E882" s="8"/>
    </row>
    <row r="888" ht="15.75">
      <c r="A888" s="10"/>
    </row>
    <row r="889" ht="15.75">
      <c r="A889" s="8"/>
    </row>
    <row r="893" spans="2:5" ht="15.75">
      <c r="B893" s="10"/>
      <c r="C893" s="10"/>
      <c r="D893" s="10"/>
      <c r="E893" s="10"/>
    </row>
    <row r="894" spans="2:5" ht="15.75">
      <c r="B894" s="8"/>
      <c r="C894" s="8"/>
      <c r="D894" s="8"/>
      <c r="E894" s="8"/>
    </row>
    <row r="900" ht="15.75">
      <c r="A900" s="10"/>
    </row>
    <row r="901" ht="15.75">
      <c r="A901" s="8"/>
    </row>
    <row r="905" spans="2:5" ht="15.75">
      <c r="B905" s="10"/>
      <c r="C905" s="10"/>
      <c r="D905" s="10"/>
      <c r="E905" s="10"/>
    </row>
    <row r="906" spans="2:5" ht="15.75">
      <c r="B906" s="8"/>
      <c r="C906" s="8"/>
      <c r="D906" s="8"/>
      <c r="E906" s="8"/>
    </row>
    <row r="912" ht="15.75">
      <c r="A912" s="10"/>
    </row>
    <row r="913" ht="15.75">
      <c r="A913" s="8"/>
    </row>
    <row r="917" spans="2:5" ht="15.75">
      <c r="B917" s="10"/>
      <c r="C917" s="10"/>
      <c r="D917" s="10"/>
      <c r="E917" s="10"/>
    </row>
    <row r="918" spans="2:5" ht="15.75">
      <c r="B918" s="8"/>
      <c r="C918" s="8"/>
      <c r="D918" s="8"/>
      <c r="E918" s="8"/>
    </row>
    <row r="924" ht="15.75">
      <c r="A924" s="10"/>
    </row>
    <row r="925" ht="15.75">
      <c r="A925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2" spans="2:5" ht="15.75">
      <c r="B962" s="10"/>
      <c r="C962" s="10"/>
      <c r="D962" s="10"/>
      <c r="E962" s="10"/>
    </row>
    <row r="963" spans="2:5" ht="15.75">
      <c r="B963" s="8"/>
      <c r="C963" s="8"/>
      <c r="D963" s="8"/>
      <c r="E963" s="8"/>
    </row>
    <row r="969" ht="15.75">
      <c r="A969" s="10"/>
    </row>
    <row r="970" ht="15.75">
      <c r="A970" s="8"/>
    </row>
    <row r="974" spans="2:5" ht="15.75">
      <c r="B974" s="10"/>
      <c r="C974" s="10"/>
      <c r="D974" s="10"/>
      <c r="E974" s="10"/>
    </row>
    <row r="975" spans="2:5" ht="15.75">
      <c r="B975" s="8"/>
      <c r="C975" s="8"/>
      <c r="D975" s="8"/>
      <c r="E975" s="8"/>
    </row>
    <row r="981" ht="15.75">
      <c r="A981" s="10"/>
    </row>
    <row r="982" ht="15.75">
      <c r="A982" s="8"/>
    </row>
    <row r="986" spans="2:5" ht="15.75">
      <c r="B986" s="10"/>
      <c r="C986" s="10"/>
      <c r="D986" s="10"/>
      <c r="E986" s="10"/>
    </row>
    <row r="987" spans="2:5" ht="15.75">
      <c r="B987" s="8"/>
      <c r="C987" s="8"/>
      <c r="D987" s="8"/>
      <c r="E987" s="8"/>
    </row>
    <row r="993" ht="15.75">
      <c r="A993" s="10"/>
    </row>
    <row r="994" ht="15.75">
      <c r="A994" s="8"/>
    </row>
    <row r="998" spans="2:5" ht="15.75">
      <c r="B998" s="10"/>
      <c r="C998" s="10"/>
      <c r="D998" s="10"/>
      <c r="E998" s="10"/>
    </row>
    <row r="999" spans="2:5" ht="15.75">
      <c r="B999" s="8"/>
      <c r="C999" s="8"/>
      <c r="D999" s="8"/>
      <c r="E999" s="8"/>
    </row>
    <row r="1005" ht="15.75">
      <c r="A1005" s="10"/>
    </row>
    <row r="1006" ht="15.75">
      <c r="A1006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8" spans="2:5" ht="15.75">
      <c r="B1018" s="10"/>
      <c r="C1018" s="10"/>
      <c r="D1018" s="10"/>
      <c r="E1018" s="10"/>
    </row>
    <row r="1019" spans="2:5" ht="15.75">
      <c r="B1019" s="8"/>
      <c r="C1019" s="8"/>
      <c r="D1019" s="8"/>
      <c r="E1019" s="8"/>
    </row>
    <row r="1025" ht="15.75">
      <c r="A1025" s="10"/>
    </row>
    <row r="1026" ht="15.75">
      <c r="A1026" s="8"/>
    </row>
    <row r="1030" spans="2:5" ht="15.75">
      <c r="B1030" s="10"/>
      <c r="C1030" s="10"/>
      <c r="D1030" s="10"/>
      <c r="E1030" s="10"/>
    </row>
    <row r="1031" spans="2:5" ht="15.75">
      <c r="B1031" s="8"/>
      <c r="C1031" s="8"/>
      <c r="D1031" s="8"/>
      <c r="E1031" s="8"/>
    </row>
    <row r="1037" ht="15.75">
      <c r="A1037" s="10"/>
    </row>
    <row r="1038" ht="15.75">
      <c r="A1038" s="8"/>
    </row>
    <row r="1042" spans="2:5" ht="15.75">
      <c r="B1042" s="10"/>
      <c r="C1042" s="10"/>
      <c r="D1042" s="10"/>
      <c r="E1042" s="10"/>
    </row>
    <row r="1043" spans="2:5" ht="15.75">
      <c r="B1043" s="8"/>
      <c r="C1043" s="8"/>
      <c r="D1043" s="8"/>
      <c r="E1043" s="8"/>
    </row>
    <row r="1049" ht="15.75">
      <c r="A1049" s="10"/>
    </row>
    <row r="1050" ht="15.75">
      <c r="A1050" s="8"/>
    </row>
    <row r="1054" spans="2:5" ht="15.75">
      <c r="B1054" s="10"/>
      <c r="C1054" s="10"/>
      <c r="D1054" s="10"/>
      <c r="E1054" s="10"/>
    </row>
    <row r="1055" spans="2:5" ht="15.75">
      <c r="B1055" s="8"/>
      <c r="C1055" s="8"/>
      <c r="D1055" s="8"/>
      <c r="E1055" s="8"/>
    </row>
    <row r="1061" ht="15.75">
      <c r="A1061" s="10"/>
    </row>
    <row r="1062" ht="15.75">
      <c r="A1062" s="8"/>
    </row>
    <row r="1066" spans="2:5" ht="15.75">
      <c r="B1066" s="10"/>
      <c r="C1066" s="10"/>
      <c r="D1066" s="10"/>
      <c r="E1066" s="10"/>
    </row>
    <row r="1073" ht="15.75">
      <c r="A1073" s="10"/>
    </row>
    <row r="1078" spans="2:5" ht="15.75">
      <c r="B1078" s="10"/>
      <c r="C1078" s="10"/>
      <c r="D1078" s="10"/>
      <c r="E1078" s="10"/>
    </row>
    <row r="1085" ht="15.75">
      <c r="A1085" s="10"/>
    </row>
    <row r="1090" spans="2:5" ht="15.75">
      <c r="B1090" s="10"/>
      <c r="C1090" s="10"/>
      <c r="D1090" s="10"/>
      <c r="E1090" s="10"/>
    </row>
    <row r="1097" ht="15.75">
      <c r="A1097" s="10"/>
    </row>
    <row r="1102" spans="2:5" ht="15.75">
      <c r="B1102" s="10"/>
      <c r="C1102" s="10"/>
      <c r="D1102" s="10"/>
      <c r="E1102" s="10"/>
    </row>
    <row r="1109" ht="15.75">
      <c r="A1109" s="10"/>
    </row>
    <row r="1110" spans="2:5" ht="15.75">
      <c r="B1110" s="10"/>
      <c r="C1110" s="10"/>
      <c r="D1110" s="10"/>
      <c r="E1110" s="10"/>
    </row>
    <row r="1117" ht="15.75">
      <c r="A1117" s="10"/>
    </row>
    <row r="1122" spans="2:5" ht="15.75">
      <c r="B1122" s="10"/>
      <c r="C1122" s="10"/>
      <c r="D1122" s="10"/>
      <c r="E1122" s="10"/>
    </row>
    <row r="1129" ht="15.75">
      <c r="A1129" s="10"/>
    </row>
    <row r="1134" spans="2:5" ht="15.75">
      <c r="B1134" s="10"/>
      <c r="C1134" s="10"/>
      <c r="D1134" s="10"/>
      <c r="E1134" s="10"/>
    </row>
    <row r="1141" ht="15.75">
      <c r="A1141" s="10"/>
    </row>
    <row r="1166" spans="2:5" ht="15.75">
      <c r="B1166" s="10"/>
      <c r="C1166" s="10"/>
      <c r="D1166" s="10"/>
      <c r="E1166" s="10"/>
    </row>
    <row r="1167" spans="2:5" ht="15.75">
      <c r="B1167" s="8"/>
      <c r="C1167" s="8"/>
      <c r="D1167" s="8"/>
      <c r="E1167" s="8"/>
    </row>
    <row r="1173" ht="15.75">
      <c r="A1173" s="10"/>
    </row>
    <row r="1174" ht="15.75">
      <c r="A1174" s="8"/>
    </row>
    <row r="1178" spans="2:5" ht="15.75">
      <c r="B1178" s="10"/>
      <c r="C1178" s="10"/>
      <c r="D1178" s="10"/>
      <c r="E1178" s="10"/>
    </row>
    <row r="1179" spans="2:5" ht="15.75">
      <c r="B1179" s="8"/>
      <c r="C1179" s="8"/>
      <c r="D1179" s="8"/>
      <c r="E1179" s="8"/>
    </row>
    <row r="1185" ht="15.75">
      <c r="A1185" s="10"/>
    </row>
    <row r="1186" ht="15.75">
      <c r="A1186" s="8"/>
    </row>
    <row r="1190" spans="2:5" ht="15.75">
      <c r="B1190" s="10"/>
      <c r="C1190" s="10"/>
      <c r="D1190" s="10"/>
      <c r="E1190" s="10"/>
    </row>
    <row r="1197" ht="15.75">
      <c r="A1197" s="10"/>
    </row>
    <row r="1203" spans="2:5" ht="15.75">
      <c r="B1203" s="8"/>
      <c r="C1203" s="8"/>
      <c r="D1203" s="8"/>
      <c r="E1203" s="8"/>
    </row>
    <row r="1204" spans="2:5" ht="15.75">
      <c r="B1204" s="8"/>
      <c r="C1204" s="8"/>
      <c r="D1204" s="8"/>
      <c r="E1204" s="8"/>
    </row>
    <row r="1205" spans="2:5" ht="15.75">
      <c r="B1205" s="8"/>
      <c r="C1205" s="8"/>
      <c r="D1205" s="8"/>
      <c r="E1205" s="8"/>
    </row>
    <row r="1206" spans="2:5" ht="15.75">
      <c r="B1206" s="8"/>
      <c r="C1206" s="8"/>
      <c r="D1206" s="8"/>
      <c r="E1206" s="8"/>
    </row>
    <row r="1207" spans="2:5" ht="15.75">
      <c r="B1207" s="8"/>
      <c r="C1207" s="8"/>
      <c r="D1207" s="8"/>
      <c r="E1207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25" spans="2:5" ht="15.75">
      <c r="B1225" s="10"/>
      <c r="C1225" s="10"/>
      <c r="D1225" s="10"/>
      <c r="E1225" s="10"/>
    </row>
    <row r="1226" spans="2:5" ht="15.75">
      <c r="B1226" s="8"/>
      <c r="C1226" s="8"/>
      <c r="D1226" s="8"/>
      <c r="E1226" s="8"/>
    </row>
    <row r="1230" spans="2:5" ht="15.75">
      <c r="B1230" s="10"/>
      <c r="C1230" s="10"/>
      <c r="D1230" s="10"/>
      <c r="E1230" s="10"/>
    </row>
    <row r="1231" spans="2:5" ht="15.75">
      <c r="B1231" s="10"/>
      <c r="C1231" s="10"/>
      <c r="D1231" s="10"/>
      <c r="E1231" s="10"/>
    </row>
    <row r="1232" ht="15.75">
      <c r="A1232" s="10"/>
    </row>
    <row r="1233" ht="15.75">
      <c r="A1233" s="8"/>
    </row>
    <row r="1235" spans="2:5" ht="15.75">
      <c r="B1235" s="10"/>
      <c r="C1235" s="10"/>
      <c r="D1235" s="10"/>
      <c r="E1235" s="10"/>
    </row>
    <row r="1237" ht="15.75">
      <c r="A1237" s="10"/>
    </row>
    <row r="1238" ht="15.75">
      <c r="A1238" s="10"/>
    </row>
    <row r="1240" spans="2:5" ht="15.75">
      <c r="B1240" s="10"/>
      <c r="C1240" s="10"/>
      <c r="D1240" s="10"/>
      <c r="E1240" s="10"/>
    </row>
    <row r="1242" ht="15.75">
      <c r="A1242" s="10"/>
    </row>
    <row r="1247" spans="1:5" ht="15.75">
      <c r="A1247" s="10"/>
      <c r="B1247" s="10"/>
      <c r="C1247" s="10"/>
      <c r="D1247" s="10"/>
      <c r="E1247" s="10"/>
    </row>
    <row r="1252" spans="2:5" ht="15.75">
      <c r="B1252" s="10"/>
      <c r="C1252" s="10"/>
      <c r="D1252" s="10"/>
      <c r="E1252" s="10"/>
    </row>
    <row r="1254" ht="15.75">
      <c r="A1254" s="10"/>
    </row>
    <row r="1259" ht="15.75">
      <c r="A1259" s="10"/>
    </row>
    <row r="1261" spans="2:5" ht="15.75">
      <c r="B1261" s="10"/>
      <c r="C1261" s="10"/>
      <c r="D1261" s="10"/>
      <c r="E1261" s="10"/>
    </row>
    <row r="1268" spans="1:5" ht="15.75">
      <c r="A1268" s="10"/>
      <c r="B1268" s="10"/>
      <c r="C1268" s="10"/>
      <c r="D1268" s="10"/>
      <c r="E1268" s="10"/>
    </row>
    <row r="1269" spans="2:5" ht="15.75">
      <c r="B1269" s="8"/>
      <c r="C1269" s="8"/>
      <c r="D1269" s="8"/>
      <c r="E1269" s="8"/>
    </row>
    <row r="1273" spans="2:5" ht="15.75">
      <c r="B1273" s="10"/>
      <c r="C1273" s="10"/>
      <c r="D1273" s="10"/>
      <c r="E1273" s="10"/>
    </row>
    <row r="1274" spans="2:5" ht="15.75">
      <c r="B1274" s="8"/>
      <c r="C1274" s="8"/>
      <c r="D1274" s="8"/>
      <c r="E1274" s="8"/>
    </row>
    <row r="1275" ht="15.75">
      <c r="A1275" s="10"/>
    </row>
    <row r="1276" ht="15.75">
      <c r="A1276" s="8"/>
    </row>
    <row r="1278" spans="2:5" ht="15.75">
      <c r="B1278" s="10"/>
      <c r="C1278" s="10"/>
      <c r="D1278" s="10"/>
      <c r="E1278" s="10"/>
    </row>
    <row r="1279" spans="2:5" ht="15.75">
      <c r="B1279" s="8"/>
      <c r="C1279" s="8"/>
      <c r="D1279" s="8"/>
      <c r="E1279" s="8"/>
    </row>
    <row r="1280" ht="15.75">
      <c r="A1280" s="10"/>
    </row>
    <row r="1281" ht="15.75">
      <c r="A1281" s="8"/>
    </row>
    <row r="1283" spans="2:5" ht="15.75">
      <c r="B1283" s="10"/>
      <c r="C1283" s="10"/>
      <c r="D1283" s="10"/>
      <c r="E1283" s="10"/>
    </row>
    <row r="1285" ht="15.75">
      <c r="A1285" s="10"/>
    </row>
    <row r="1286" ht="15.75">
      <c r="A1286" s="8"/>
    </row>
    <row r="1290" ht="15.75">
      <c r="A1290" s="10"/>
    </row>
    <row r="1338" spans="2:5" ht="15.75">
      <c r="B1338" s="8"/>
      <c r="C1338" s="8"/>
      <c r="D1338" s="8"/>
      <c r="E1338" s="8"/>
    </row>
    <row r="1345" ht="15.75">
      <c r="A1345" s="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2:5" ht="15.75">
      <c r="B1421" s="118"/>
      <c r="C1421" s="118"/>
      <c r="D1421" s="118"/>
      <c r="E1421" s="118"/>
    </row>
    <row r="1422" spans="2:5" ht="15.75">
      <c r="B1422" s="118"/>
      <c r="C1422" s="118"/>
      <c r="D1422" s="118"/>
      <c r="E1422" s="118"/>
    </row>
    <row r="1423" spans="2:5" ht="15.75">
      <c r="B1423" s="118"/>
      <c r="C1423" s="118"/>
      <c r="D1423" s="118"/>
      <c r="E1423" s="118"/>
    </row>
    <row r="1424" spans="2:5" ht="15.75">
      <c r="B1424" s="118"/>
      <c r="C1424" s="118"/>
      <c r="D1424" s="118"/>
      <c r="E1424" s="118"/>
    </row>
    <row r="1425" spans="1:5" ht="15.75">
      <c r="A1425" s="118"/>
      <c r="B1425" s="118"/>
      <c r="C1425" s="118"/>
      <c r="D1425" s="118"/>
      <c r="E1425" s="118"/>
    </row>
    <row r="1426" spans="1:5" ht="15.75">
      <c r="A1426" s="118"/>
      <c r="B1426" s="118"/>
      <c r="C1426" s="118"/>
      <c r="D1426" s="118"/>
      <c r="E1426" s="118"/>
    </row>
    <row r="1427" spans="1:5" ht="15.75">
      <c r="A1427" s="118"/>
      <c r="B1427" s="118"/>
      <c r="C1427" s="118"/>
      <c r="D1427" s="118"/>
      <c r="E1427" s="118"/>
    </row>
    <row r="1428" spans="1:5" ht="15.75">
      <c r="A1428" s="118"/>
      <c r="B1428" s="118"/>
      <c r="C1428" s="118"/>
      <c r="D1428" s="118"/>
      <c r="E1428" s="118"/>
    </row>
    <row r="1429" ht="15.75">
      <c r="A1429" s="11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2" ht="15.75">
      <c r="A1432" s="118"/>
    </row>
    <row r="1433" spans="1:5" ht="15.75">
      <c r="A1433" s="118"/>
      <c r="B1433" s="8"/>
      <c r="C1433" s="8"/>
      <c r="D1433" s="8"/>
      <c r="E1433" s="8"/>
    </row>
    <row r="1434" ht="15.75">
      <c r="A1434" s="118"/>
    </row>
    <row r="1435" spans="1:5" ht="15.75">
      <c r="A1435" s="118"/>
      <c r="B1435" s="8"/>
      <c r="C1435" s="8"/>
      <c r="D1435" s="8"/>
      <c r="E1435" s="8"/>
    </row>
    <row r="1438" ht="15.75">
      <c r="A1438" s="8"/>
    </row>
    <row r="1440" ht="15.75">
      <c r="A1440" s="8"/>
    </row>
    <row r="1442" ht="15.75">
      <c r="A1442" s="8"/>
    </row>
  </sheetData>
  <sheetProtection/>
  <mergeCells count="3">
    <mergeCell ref="A8:F8"/>
    <mergeCell ref="A10:F10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2010-11-10T06:44:40Z</cp:lastPrinted>
  <dcterms:created xsi:type="dcterms:W3CDTF">1996-10-14T23:33:28Z</dcterms:created>
  <dcterms:modified xsi:type="dcterms:W3CDTF">2010-11-26T11:50:03Z</dcterms:modified>
  <cp:category/>
  <cp:version/>
  <cp:contentType/>
  <cp:contentStatus/>
</cp:coreProperties>
</file>