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5 (3)" sheetId="1" r:id="rId1"/>
  </sheets>
  <definedNames>
    <definedName name="_xlnm.Print_Titles" localSheetId="0">'0615 (3)'!$5:$8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Ольга Владимировна</author>
    <author>Петрова</author>
  </authors>
  <commentList>
    <comment ref="S76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30138-66,5-200=
29871,5
</t>
        </r>
      </text>
    </comment>
    <comment ref="T76" authorId="1">
      <text>
        <r>
          <rPr>
            <b/>
            <sz val="10"/>
            <rFont val="Tahoma"/>
            <family val="0"/>
          </rPr>
          <t>Ольга Владимировна:</t>
        </r>
        <r>
          <rPr>
            <sz val="10"/>
            <rFont val="Tahoma"/>
            <family val="0"/>
          </rPr>
          <t xml:space="preserve">
20810-78,6=
20731,4</t>
        </r>
      </text>
    </comment>
    <comment ref="S78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  <comment ref="Q32" authorId="2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31882,030-77,5-17,562=31786,97
</t>
        </r>
      </text>
    </comment>
    <comment ref="S32" authorId="2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27960-77,5=27882,5</t>
        </r>
      </text>
    </comment>
  </commentList>
</comments>
</file>

<file path=xl/sharedStrings.xml><?xml version="1.0" encoding="utf-8"?>
<sst xmlns="http://schemas.openxmlformats.org/spreadsheetml/2006/main" count="224" uniqueCount="157">
  <si>
    <t>гр.16</t>
  </si>
  <si>
    <t>гр.17</t>
  </si>
  <si>
    <t>гр.18</t>
  </si>
  <si>
    <t>29</t>
  </si>
  <si>
    <t>Расходные обязательства поселений</t>
  </si>
  <si>
    <t>РП</t>
  </si>
  <si>
    <t>ИТОГО расходные обязательства поселений</t>
  </si>
  <si>
    <t>организация ритуальных услуг и содержание мест захоронения</t>
  </si>
  <si>
    <t>377</t>
  </si>
  <si>
    <t>06.10.2003, не установ-лен</t>
  </si>
  <si>
    <t>ст. 34                     ст. 34</t>
  </si>
  <si>
    <t xml:space="preserve">ст. 11         ст. 3,       п.1,2,           п.1,2  </t>
  </si>
  <si>
    <t>ст. 17</t>
  </si>
  <si>
    <t>Номер статьи, части, пункта, подпункта, абзаца</t>
  </si>
  <si>
    <t>Дата вступления в силу и срок действия</t>
  </si>
  <si>
    <t xml:space="preserve">Глава  администрации </t>
  </si>
  <si>
    <t xml:space="preserve">Главный  бухгалтер </t>
  </si>
  <si>
    <t xml:space="preserve">ст. 14            </t>
  </si>
  <si>
    <t xml:space="preserve">Федеральный закон от 06.10.2003 № 131-ФЗ "Об общих принципах организации местного самоуправления в Российской Федерации"  </t>
  </si>
  <si>
    <t>Постановление Правительства Ленинградской области от 14.11.2013 года № 404(ред. от 20.07.2015 года)  "О  государственной программе  Ленинградской области  развитие культуры в Ленинградской области",  Постановление Правительства Ленинградской области от 29.26.2015 года № 245</t>
  </si>
  <si>
    <t>ст.14                  ст.40</t>
  </si>
  <si>
    <t>Федеральный закон от 06.10.2003 № 131-ФЗ "Об общих принципах организации местного самоуправления в Российской Федерации",                            Закон РФ от 9 октября 1992 г.      N 3612-I
"Основы законодательства Российской Федерации о культуре"</t>
  </si>
  <si>
    <t xml:space="preserve">06.10.2003, не установлен,   09.10.1992, не установлен     </t>
  </si>
  <si>
    <t>Федеральный закон от 06.10.2003 № 131-ФЗ "Об общих принципах организации местного самоуправления в Российской Федерации", Закон РФ от 9 октября 1992 г.      N 3612-I
"Основы законодательства Российской Федерации о культуре",    Федеральный закон от 29.12.1994г. №78-ФЗ               "О библиотечном деле"</t>
  </si>
  <si>
    <t>06.10.2003, не установлен, 09.10.1992, не установлен,                      02.01.1995, не установлен</t>
  </si>
  <si>
    <r>
      <t xml:space="preserve">Закон Ленинградской области от 11-03-2008 №14-оз "О правовом регулировании муниципальной службы в Ленинградской области"    </t>
    </r>
    <r>
      <rPr>
        <sz val="9"/>
        <rFont val="Arial"/>
        <family val="2"/>
      </rPr>
      <t>Закон Ленинградской области от 13-10-2006 №113-оз "О выборах депутатов представительных органов муниципальных образований и должностей</t>
    </r>
  </si>
  <si>
    <t>19.04.2008- не установлен,      04.11.2006, не установлен,     21.02.2012-31.12.2012              12.04.2013-31.12.2013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</si>
  <si>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</t>
  </si>
  <si>
    <t xml:space="preserve">Объем средств на исполнение расходного обязательства </t>
  </si>
  <si>
    <t>по плану</t>
  </si>
  <si>
    <t>по факту  исполнения</t>
  </si>
  <si>
    <t>раздел</t>
  </si>
  <si>
    <t>подраздел</t>
  </si>
  <si>
    <t>Код расхода по БК</t>
  </si>
  <si>
    <t>Правовое основание финансового обеспечения и расходования средств (нормативно-правовые акты, договоры, соглашения)</t>
  </si>
  <si>
    <t>Российской Федерации</t>
  </si>
  <si>
    <t>субъекта  Российской Федерации</t>
  </si>
  <si>
    <t xml:space="preserve">Наименование, номер  и дата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</si>
  <si>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</si>
  <si>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Код  строки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</si>
  <si>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</si>
  <si>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 xml:space="preserve">Наименование расходного обязательства, вопроса местного значения, полномочия, права муниципального образования </t>
  </si>
  <si>
    <t>функционирование органов местного самоуправления</t>
  </si>
  <si>
    <t>01</t>
  </si>
  <si>
    <t>04</t>
  </si>
  <si>
    <t>10-5002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</si>
  <si>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</si>
  <si>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10-5000</t>
  </si>
  <si>
    <t>10-5001</t>
  </si>
  <si>
    <t>владение, пользование и распоряжение имуществом, находящимся в муниципальной собственности сельского поселения</t>
  </si>
  <si>
    <t>10-5004</t>
  </si>
  <si>
    <t>обеспечение первичных мер пожарной безопасности в границах населенных пунктов сельского поселения</t>
  </si>
  <si>
    <t>10-5005</t>
  </si>
  <si>
    <t>создание условий для организации досуга и обеспечения жителей сельского поселения услугами организаций культуры</t>
  </si>
  <si>
    <t>10-5007</t>
  </si>
  <si>
    <t>Федеральный закон от 06.10.2003 № 131-ФЗ "Об общих принципах организации местного самоуправления в Российской Федерации",                   Федеральный закон от 23.11.2009 года № 261-фз "Об энергосбережении и о повышении энергетической эффективности и о внесении изменений в отдельные законодательные акты  Р Ф"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</si>
  <si>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</si>
  <si>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10-5008</t>
  </si>
  <si>
    <t>10-5010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</si>
  <si>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</si>
  <si>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10-5012</t>
  </si>
  <si>
    <t>организация и осуществление мероприятий по работе с детьми и молодежью в сельском поселении</t>
  </si>
  <si>
    <t>10-5013</t>
  </si>
  <si>
    <t>10-5016</t>
  </si>
  <si>
    <t>01.01.2006 не установлен</t>
  </si>
  <si>
    <t>06.10.2003, не установлен                                                                     01.06.2007, не установлен</t>
  </si>
  <si>
    <t>Постановление Правительства Ленинградской области от 21.06.2006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</si>
  <si>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10-5017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</si>
  <si>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</si>
  <si>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10-5019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</si>
  <si>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</si>
  <si>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10-5022</t>
  </si>
  <si>
    <t>10-5027</t>
  </si>
  <si>
    <t>10-5028</t>
  </si>
  <si>
    <t>10-5100</t>
  </si>
  <si>
    <t>10-5101</t>
  </si>
  <si>
    <t>10-5116</t>
  </si>
  <si>
    <t>10-5500</t>
  </si>
  <si>
    <t>на осуществление воинского учета на территориях, на которых отсутствуют структурные подразделения военных комиссариатов</t>
  </si>
  <si>
    <t>10-5504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</si>
  <si>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</si>
  <si>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</si>
  <si>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разрешений на строительство (за исключением </t>
  </si>
  <si>
    <t xml:space="preserve">5.3.Расходные обязательства, возникшие в результате принятия нормативных правовых актов сельского поселения, заключения догворов (соглашений) в рамках реализации органами местного самоуправления сельского поселения прав на решение вопросов, не отнесенных </t>
  </si>
  <si>
    <t xml:space="preserve">в целом </t>
  </si>
  <si>
    <t>31.03.2014 - не установлен</t>
  </si>
  <si>
    <t>Постановление Правительства Ленинградской области от 14.11.2013 года № 404(ред. от 20.07.2015 года)  "О  государственной программе  Ленинградской области  развитие культуры в Ленинградской области"  Постановление Правительства Ленинградской области от 29.26.2015 года № 245</t>
  </si>
  <si>
    <t>07.07.2015-31.12.2015</t>
  </si>
  <si>
    <t>Постановление Правительства Ленинградской области от 04.02.2014 года № 15 "Об утверждении Порядков  предоставления субсидий из областного бюджета Ленинградской области и поступивших в порядке софинансирования средств федерального бюджета"</t>
  </si>
  <si>
    <t xml:space="preserve">приложе-ние №3 </t>
  </si>
  <si>
    <t>04.02.2014- не установлен</t>
  </si>
  <si>
    <t>Постановление Правительства Ленинградской области от 24.03.2014 года № 72 "Об утверждении Порядка предоставления и расходования субсидий бюджетам муниципальных образований Ленинградской области за счет средств  дорожного фонда Ленинградской области"            Областной закон от 14.12.2012года № 95-оз "О содействии развитию на части территорий муниципальных образований Ленинградской области иных форм местного самоуправления"                   Областной закон от 12.05.2015 года № 42-оз "О содействии развитию  иных форм местного самоуправления на части территорий населенных пунктов  Ленинградской области, являющихся адм.центрами поселений"</t>
  </si>
  <si>
    <t>21.06.2006, не установлен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</si>
  <si>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02-02-2007 №25-ФЗ "О муниципальной службе в Российской Федерации"</t>
  </si>
  <si>
    <t>01-01-2006, не установлен</t>
  </si>
  <si>
    <t>06.10.2003, не установлен</t>
  </si>
  <si>
    <t>06.10.2003, не установлен                 05-01-1995, не установлен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</si>
  <si>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 местного значения</t>
  </si>
  <si>
    <t>13</t>
  </si>
  <si>
    <t>03</t>
  </si>
  <si>
    <t>10</t>
  </si>
  <si>
    <t>08</t>
  </si>
  <si>
    <t>11</t>
  </si>
  <si>
    <t>02</t>
  </si>
  <si>
    <t>05</t>
  </si>
  <si>
    <t>07</t>
  </si>
  <si>
    <t>09</t>
  </si>
  <si>
    <t>14</t>
  </si>
  <si>
    <t xml:space="preserve">01       </t>
  </si>
  <si>
    <t>03,04, 13</t>
  </si>
  <si>
    <t>текущий 2016 год</t>
  </si>
  <si>
    <t>отчетный 2015 год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</si>
  <si>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</t>
  </si>
  <si>
    <t>17</t>
  </si>
  <si>
    <t>5</t>
  </si>
  <si>
    <t>...</t>
  </si>
  <si>
    <t>6</t>
  </si>
  <si>
    <t>Наименование и реквизиты нормативного правового акта</t>
  </si>
  <si>
    <t>8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</si>
  <si>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</si>
  <si>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</si>
  <si>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</si>
  <si>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</si>
  <si>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</si>
  <si>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</si>
  <si>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</si>
  <si>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</si>
  <si>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</si>
  <si>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гр.13</t>
  </si>
  <si>
    <t>гр.14</t>
  </si>
  <si>
    <t>гр.15</t>
  </si>
  <si>
    <t xml:space="preserve">ст.14   </t>
  </si>
  <si>
    <t xml:space="preserve">ст.14    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</si>
  <si>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</si>
  <si>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21-12-1994 №69-ФЗ "О пожарной безопасности"</t>
  </si>
  <si>
    <t xml:space="preserve">ст.14     ст. 19    </t>
  </si>
  <si>
    <t xml:space="preserve">ст.14       ст. 40   </t>
  </si>
  <si>
    <t xml:space="preserve">ст.14  </t>
  </si>
  <si>
    <t xml:space="preserve">ст.14 </t>
  </si>
  <si>
    <t>ст. 19</t>
  </si>
  <si>
    <t>ст. 1</t>
  </si>
  <si>
    <t>28|376</t>
  </si>
  <si>
    <t>плановый период</t>
  </si>
  <si>
    <t>10-5021</t>
  </si>
  <si>
    <t>Участие в предупреждении и ликвидации последствий чрезвычайных ситуаций в границах сельского поселения</t>
  </si>
  <si>
    <t>очередной  год 2017</t>
  </si>
  <si>
    <t>Муниципальное образование</t>
  </si>
  <si>
    <t>Областной закон Ленинградской области от 25.12.2006 №169-оз "О пожарной безопасности в Ленинградской области"</t>
  </si>
  <si>
    <t>Реестр  расходных обязательств бюджета муниципального образования "Пудомягское сельское поселение" на 01.04.2016  г.</t>
  </si>
  <si>
    <t>Постановление от 13.10.2015г №609 "Об утверждении муниципальной программы "Социально-экономическое образования"Пудомягское сельское поселение"</t>
  </si>
  <si>
    <t>Подпрограмма 2 "Обеспечение безопасности"</t>
  </si>
  <si>
    <t>Подпрограмма 5 развитие физической культуры и спорта</t>
  </si>
  <si>
    <t>Подпрограмма 4"Развитие культуры"</t>
  </si>
  <si>
    <t>Подпрограмма 1 "Создание условий для экономического развитияПСП"</t>
  </si>
  <si>
    <t>Подпрограмма 5 "Развитие спорта и молодежной поитики"</t>
  </si>
  <si>
    <t>Подпрограмма 3 "ЖКХ, содержание автомобильных дорог и благоустройство"</t>
  </si>
  <si>
    <t>Подпрограмма 1 "Создание условий для экономического развития ПСП"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</si>
</sst>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  <numFmt numFmtId="195" formatCode="?"/>
  </numFmts>
  <fonts count="6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9"/>
      <color indexed="8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6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9" fontId="11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179" fontId="0" fillId="0" borderId="0" xfId="0" applyNumberFormat="1" applyFill="1" applyAlignment="1">
      <alignment/>
    </xf>
    <xf numFmtId="179" fontId="6" fillId="0" borderId="0" xfId="33" applyNumberFormat="1" applyFill="1">
      <alignment/>
      <protection/>
    </xf>
    <xf numFmtId="0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0" fillId="0" borderId="0" xfId="0" applyNumberForma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35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33" borderId="10" xfId="0" applyNumberFormat="1" applyFont="1" applyFill="1" applyBorder="1" applyAlignment="1" applyProtection="1">
      <alignment horizontal="left" vertical="center" wrapText="1"/>
      <protection/>
    </xf>
    <xf numFmtId="0" fontId="22" fillId="34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>
      <alignment horizontal="left" vertical="center" wrapText="1"/>
    </xf>
    <xf numFmtId="195" fontId="24" fillId="0" borderId="10" xfId="0" applyNumberFormat="1" applyFont="1" applyBorder="1" applyAlignment="1">
      <alignment horizontal="left" vertical="center" wrapText="1"/>
    </xf>
    <xf numFmtId="0" fontId="22" fillId="37" borderId="10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4" fillId="0" borderId="0" xfId="33" applyFont="1">
      <alignment/>
      <protection/>
    </xf>
    <xf numFmtId="0" fontId="27" fillId="0" borderId="0" xfId="33" applyFont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95" fontId="24" fillId="0" borderId="10" xfId="0" applyNumberFormat="1" applyFont="1" applyBorder="1" applyAlignment="1">
      <alignment horizontal="left" vertical="top" wrapText="1"/>
    </xf>
    <xf numFmtId="179" fontId="2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5" fillId="0" borderId="0" xfId="0" applyNumberFormat="1" applyFont="1" applyFill="1" applyBorder="1" applyAlignment="1" applyProtection="1">
      <alignment vertical="top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5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9" borderId="19" xfId="0" applyNumberFormat="1" applyFont="1" applyFill="1" applyBorder="1" applyAlignment="1" applyProtection="1">
      <alignment horizontal="center" vertical="top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79" fontId="8" fillId="0" borderId="14" xfId="0" applyNumberFormat="1" applyFont="1" applyFill="1" applyBorder="1" applyAlignment="1" applyProtection="1">
      <alignment horizontal="center" vertical="center" wrapText="1"/>
      <protection/>
    </xf>
    <xf numFmtId="179" fontId="8" fillId="0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0"/>
  <sheetViews>
    <sheetView tabSelected="1" zoomScale="75" zoomScaleNormal="75" zoomScalePageLayoutView="0" workbookViewId="0" topLeftCell="A1">
      <pane xSplit="2" ySplit="8" topLeftCell="K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" sqref="U1:U16384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33.875" style="2" customWidth="1"/>
    <col min="4" max="4" width="7.00390625" style="2" customWidth="1"/>
    <col min="5" max="5" width="7.625" style="18" customWidth="1"/>
    <col min="6" max="6" width="25.75390625" style="2" customWidth="1"/>
    <col min="7" max="7" width="10.00390625" style="2" customWidth="1"/>
    <col min="8" max="8" width="13.75390625" style="2" customWidth="1"/>
    <col min="9" max="9" width="28.625" style="2" customWidth="1"/>
    <col min="10" max="10" width="8.25390625" style="2" customWidth="1"/>
    <col min="11" max="11" width="10.25390625" style="2" customWidth="1"/>
    <col min="12" max="12" width="21.00390625" style="2" customWidth="1"/>
    <col min="13" max="13" width="15.25390625" style="2" customWidth="1"/>
    <col min="14" max="14" width="13.125" style="2" customWidth="1"/>
    <col min="15" max="15" width="7.75390625" style="18" customWidth="1"/>
    <col min="16" max="16" width="7.00390625" style="18" customWidth="1"/>
    <col min="17" max="17" width="11.75390625" style="26" customWidth="1"/>
    <col min="18" max="18" width="12.375" style="26" customWidth="1"/>
    <col min="19" max="19" width="12.375" style="28" customWidth="1"/>
    <col min="20" max="20" width="9.00390625" style="26" customWidth="1"/>
    <col min="21" max="21" width="9.25390625" style="26" customWidth="1"/>
    <col min="22" max="22" width="8.25390625" style="26" customWidth="1"/>
    <col min="23" max="25" width="9.875" style="0" customWidth="1"/>
    <col min="26" max="51" width="9.125" style="0" customWidth="1"/>
    <col min="52" max="16384" width="9.125" style="2" customWidth="1"/>
  </cols>
  <sheetData>
    <row r="1" spans="1:22" ht="409.5" customHeight="1" hidden="1">
      <c r="A1" s="1" t="s">
        <v>141</v>
      </c>
      <c r="B1" s="1">
        <v>1</v>
      </c>
      <c r="C1" s="1"/>
      <c r="D1" s="1"/>
      <c r="E1" s="16"/>
      <c r="F1" s="1"/>
      <c r="G1" s="1"/>
      <c r="H1" s="1"/>
      <c r="I1" s="1"/>
      <c r="J1" s="1"/>
      <c r="K1" s="1"/>
      <c r="L1" s="1"/>
      <c r="M1" s="1"/>
      <c r="N1" s="1"/>
      <c r="O1" s="16"/>
      <c r="P1" s="16"/>
      <c r="Q1" s="19"/>
      <c r="R1" s="19"/>
      <c r="S1" s="19"/>
      <c r="T1" s="19"/>
      <c r="U1" s="19"/>
      <c r="V1" s="19"/>
    </row>
    <row r="2" spans="1:22" ht="12.75" customHeight="1">
      <c r="A2" s="1"/>
      <c r="B2" s="1"/>
      <c r="C2" s="1"/>
      <c r="D2" s="1"/>
      <c r="E2" s="16"/>
      <c r="F2" s="1"/>
      <c r="G2" s="1"/>
      <c r="H2" s="1"/>
      <c r="I2" s="1"/>
      <c r="J2" s="1"/>
      <c r="K2" s="1"/>
      <c r="L2" s="1"/>
      <c r="M2" s="1"/>
      <c r="N2" s="1"/>
      <c r="O2" s="16"/>
      <c r="P2" s="16"/>
      <c r="Q2" s="19"/>
      <c r="R2" s="19"/>
      <c r="S2" s="3"/>
      <c r="T2" s="3"/>
      <c r="U2" s="3"/>
      <c r="V2" s="3"/>
    </row>
    <row r="3" spans="1:22" ht="13.5" customHeight="1">
      <c r="A3" s="1" t="s">
        <v>114</v>
      </c>
      <c r="B3" s="1"/>
      <c r="C3" s="1"/>
      <c r="D3" s="1"/>
      <c r="E3" s="16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9"/>
      <c r="R3" s="77"/>
      <c r="S3" s="19"/>
      <c r="T3" s="19"/>
      <c r="U3" s="4"/>
      <c r="V3" s="4"/>
    </row>
    <row r="4" spans="1:22" ht="47.25" customHeight="1">
      <c r="A4" s="1" t="s">
        <v>113</v>
      </c>
      <c r="B4" s="1"/>
      <c r="C4" s="87" t="s">
        <v>148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ht="120" customHeight="1">
      <c r="A5" s="1"/>
      <c r="B5" s="1"/>
      <c r="C5" s="89" t="s">
        <v>41</v>
      </c>
      <c r="D5" s="33"/>
      <c r="E5" s="92" t="s">
        <v>39</v>
      </c>
      <c r="F5" s="80" t="s">
        <v>34</v>
      </c>
      <c r="G5" s="81"/>
      <c r="H5" s="81"/>
      <c r="I5" s="81"/>
      <c r="J5" s="81"/>
      <c r="K5" s="81"/>
      <c r="L5" s="93"/>
      <c r="M5" s="93"/>
      <c r="N5" s="94"/>
      <c r="O5" s="83" t="s">
        <v>33</v>
      </c>
      <c r="P5" s="84"/>
      <c r="Q5" s="92" t="s">
        <v>28</v>
      </c>
      <c r="R5" s="92"/>
      <c r="S5" s="92"/>
      <c r="T5" s="92"/>
      <c r="U5" s="92"/>
      <c r="V5" s="92"/>
    </row>
    <row r="6" spans="1:22" ht="77.25" customHeight="1">
      <c r="A6" s="1"/>
      <c r="B6" s="1"/>
      <c r="C6" s="90"/>
      <c r="D6" s="34"/>
      <c r="E6" s="92"/>
      <c r="F6" s="80" t="s">
        <v>35</v>
      </c>
      <c r="G6" s="81"/>
      <c r="H6" s="82"/>
      <c r="I6" s="80" t="s">
        <v>36</v>
      </c>
      <c r="J6" s="81"/>
      <c r="K6" s="82"/>
      <c r="L6" s="95" t="s">
        <v>146</v>
      </c>
      <c r="M6" s="93"/>
      <c r="N6" s="94"/>
      <c r="O6" s="85"/>
      <c r="P6" s="86"/>
      <c r="Q6" s="85" t="s">
        <v>111</v>
      </c>
      <c r="R6" s="86"/>
      <c r="S6" s="88" t="s">
        <v>110</v>
      </c>
      <c r="T6" s="88" t="s">
        <v>145</v>
      </c>
      <c r="U6" s="96" t="s">
        <v>142</v>
      </c>
      <c r="V6" s="97"/>
    </row>
    <row r="7" spans="1:22" ht="100.5" customHeight="1">
      <c r="A7" s="1" t="s">
        <v>116</v>
      </c>
      <c r="B7" s="1"/>
      <c r="C7" s="91"/>
      <c r="D7" s="35"/>
      <c r="E7" s="92"/>
      <c r="F7" s="5" t="s">
        <v>37</v>
      </c>
      <c r="G7" s="5" t="s">
        <v>13</v>
      </c>
      <c r="H7" s="5" t="s">
        <v>14</v>
      </c>
      <c r="I7" s="5" t="s">
        <v>117</v>
      </c>
      <c r="J7" s="5" t="s">
        <v>13</v>
      </c>
      <c r="K7" s="5" t="s">
        <v>14</v>
      </c>
      <c r="L7" s="5" t="s">
        <v>117</v>
      </c>
      <c r="M7" s="5" t="s">
        <v>13</v>
      </c>
      <c r="N7" s="5" t="s">
        <v>14</v>
      </c>
      <c r="O7" s="5" t="s">
        <v>31</v>
      </c>
      <c r="P7" s="5" t="s">
        <v>32</v>
      </c>
      <c r="Q7" s="24" t="s">
        <v>29</v>
      </c>
      <c r="R7" s="24" t="s">
        <v>30</v>
      </c>
      <c r="S7" s="88"/>
      <c r="T7" s="88"/>
      <c r="U7" s="78">
        <v>2018</v>
      </c>
      <c r="V7" s="78">
        <v>2019</v>
      </c>
    </row>
    <row r="8" spans="1:22" ht="15.75" customHeight="1">
      <c r="A8" s="1" t="s">
        <v>118</v>
      </c>
      <c r="B8" s="6"/>
      <c r="C8" s="5" t="s">
        <v>119</v>
      </c>
      <c r="D8" s="5" t="s">
        <v>120</v>
      </c>
      <c r="E8" s="5" t="s">
        <v>121</v>
      </c>
      <c r="F8" s="5" t="s">
        <v>122</v>
      </c>
      <c r="G8" s="5" t="s">
        <v>123</v>
      </c>
      <c r="H8" s="5" t="s">
        <v>124</v>
      </c>
      <c r="I8" s="5" t="s">
        <v>125</v>
      </c>
      <c r="J8" s="5" t="s">
        <v>126</v>
      </c>
      <c r="K8" s="5" t="s">
        <v>127</v>
      </c>
      <c r="L8" s="5"/>
      <c r="M8" s="5"/>
      <c r="N8" s="5"/>
      <c r="O8" s="5"/>
      <c r="P8" s="5"/>
      <c r="Q8" s="24" t="s">
        <v>128</v>
      </c>
      <c r="R8" s="24" t="s">
        <v>129</v>
      </c>
      <c r="S8" s="24" t="s">
        <v>130</v>
      </c>
      <c r="T8" s="24" t="s">
        <v>0</v>
      </c>
      <c r="U8" s="24" t="s">
        <v>1</v>
      </c>
      <c r="V8" s="24" t="s">
        <v>2</v>
      </c>
    </row>
    <row r="9" spans="1:22" ht="24.75" customHeight="1">
      <c r="A9" s="1" t="s">
        <v>3</v>
      </c>
      <c r="B9" s="7"/>
      <c r="C9" s="53" t="s">
        <v>4</v>
      </c>
      <c r="D9" s="8" t="s">
        <v>5</v>
      </c>
      <c r="E9" s="14"/>
      <c r="F9" s="9"/>
      <c r="G9" s="9"/>
      <c r="H9" s="9"/>
      <c r="I9" s="9"/>
      <c r="J9" s="9"/>
      <c r="K9" s="9"/>
      <c r="L9" s="9"/>
      <c r="M9" s="9"/>
      <c r="N9" s="9"/>
      <c r="O9" s="14"/>
      <c r="P9" s="14"/>
      <c r="Q9" s="20"/>
      <c r="R9" s="20"/>
      <c r="S9" s="12"/>
      <c r="T9" s="12"/>
      <c r="U9" s="12"/>
      <c r="V9" s="12"/>
    </row>
    <row r="10" spans="1:22" ht="99.75" customHeight="1">
      <c r="A10" s="1" t="s">
        <v>8</v>
      </c>
      <c r="B10" s="10"/>
      <c r="C10" s="54" t="s">
        <v>38</v>
      </c>
      <c r="D10" s="38" t="s">
        <v>47</v>
      </c>
      <c r="E10" s="22">
        <v>5000</v>
      </c>
      <c r="F10" s="22"/>
      <c r="G10" s="21"/>
      <c r="H10" s="23"/>
      <c r="I10" s="21"/>
      <c r="J10" s="21"/>
      <c r="K10" s="21"/>
      <c r="L10" s="21"/>
      <c r="M10" s="21"/>
      <c r="N10" s="21"/>
      <c r="O10" s="22"/>
      <c r="P10" s="22"/>
      <c r="Q10" s="74">
        <f aca="true" t="shared" si="0" ref="Q10:V10">Q11+Q27+Q30</f>
        <v>51217.200000000004</v>
      </c>
      <c r="R10" s="74">
        <f t="shared" si="0"/>
        <v>41580.45</v>
      </c>
      <c r="S10" s="74">
        <f t="shared" si="0"/>
        <v>48892.79061</v>
      </c>
      <c r="T10" s="74">
        <f t="shared" si="0"/>
        <v>53773.469671000006</v>
      </c>
      <c r="U10" s="74">
        <f t="shared" si="0"/>
        <v>59142.17457810001</v>
      </c>
      <c r="V10" s="74">
        <f t="shared" si="0"/>
        <v>64784.10883591002</v>
      </c>
    </row>
    <row r="11" spans="1:22" ht="129" customHeight="1">
      <c r="A11" s="1"/>
      <c r="B11" s="10"/>
      <c r="C11" s="55" t="s">
        <v>40</v>
      </c>
      <c r="D11" s="39" t="s">
        <v>48</v>
      </c>
      <c r="E11" s="40">
        <v>5001</v>
      </c>
      <c r="F11" s="44"/>
      <c r="G11" s="40"/>
      <c r="H11" s="40"/>
      <c r="I11" s="45"/>
      <c r="J11" s="46"/>
      <c r="K11" s="47"/>
      <c r="L11" s="47"/>
      <c r="M11" s="47"/>
      <c r="N11" s="47"/>
      <c r="O11" s="40"/>
      <c r="P11" s="40"/>
      <c r="Q11" s="75">
        <f>SUM(Q12:Q26)</f>
        <v>34123.3</v>
      </c>
      <c r="R11" s="75">
        <f>SUM(R12:R26)</f>
        <v>25614</v>
      </c>
      <c r="S11" s="75">
        <f>SUM(S12:S26)</f>
        <v>31448.620609999998</v>
      </c>
      <c r="T11" s="75">
        <f>SUM(T12:T26)</f>
        <v>34584.882671</v>
      </c>
      <c r="U11" s="75">
        <f>SUM(U12:U26)</f>
        <v>38034.72887810001</v>
      </c>
      <c r="V11" s="75">
        <f>SUM(V12:V26)</f>
        <v>41565.91856591001</v>
      </c>
    </row>
    <row r="12" spans="1:22" ht="127.5" customHeight="1">
      <c r="A12" s="1"/>
      <c r="B12" s="10"/>
      <c r="C12" s="56" t="s">
        <v>46</v>
      </c>
      <c r="D12" s="37" t="s">
        <v>45</v>
      </c>
      <c r="E12" s="14">
        <v>5002</v>
      </c>
      <c r="F12" s="32" t="s">
        <v>18</v>
      </c>
      <c r="G12" s="14" t="s">
        <v>137</v>
      </c>
      <c r="H12" s="14" t="s">
        <v>95</v>
      </c>
      <c r="I12" s="9"/>
      <c r="J12" s="9"/>
      <c r="K12" s="9"/>
      <c r="L12" s="9"/>
      <c r="M12" s="9"/>
      <c r="N12" s="9"/>
      <c r="O12" s="13" t="s">
        <v>43</v>
      </c>
      <c r="P12" s="13" t="s">
        <v>98</v>
      </c>
      <c r="Q12" s="76"/>
      <c r="R12" s="76"/>
      <c r="S12" s="76"/>
      <c r="T12" s="69"/>
      <c r="U12" s="69"/>
      <c r="V12" s="69"/>
    </row>
    <row r="13" spans="1:22" ht="87" customHeight="1">
      <c r="A13" s="1"/>
      <c r="B13" s="10"/>
      <c r="C13" s="57" t="s">
        <v>49</v>
      </c>
      <c r="D13" s="37" t="s">
        <v>50</v>
      </c>
      <c r="E13" s="14">
        <v>5003</v>
      </c>
      <c r="F13" s="14" t="s">
        <v>133</v>
      </c>
      <c r="G13" s="14" t="s">
        <v>17</v>
      </c>
      <c r="H13" s="9" t="s">
        <v>95</v>
      </c>
      <c r="I13" s="9"/>
      <c r="J13" s="9"/>
      <c r="K13" s="9"/>
      <c r="L13" s="9"/>
      <c r="M13" s="9"/>
      <c r="N13" s="9"/>
      <c r="O13" s="13" t="s">
        <v>43</v>
      </c>
      <c r="P13" s="13" t="s">
        <v>98</v>
      </c>
      <c r="Q13" s="76"/>
      <c r="R13" s="76"/>
      <c r="S13" s="79">
        <v>550</v>
      </c>
      <c r="T13" s="69">
        <f>+S13*1.1</f>
        <v>605</v>
      </c>
      <c r="U13" s="69">
        <f>+T13*1.1</f>
        <v>665.5</v>
      </c>
      <c r="V13" s="69">
        <f>+U13*1.1</f>
        <v>732.0500000000001</v>
      </c>
    </row>
    <row r="14" spans="1:22" ht="135" customHeight="1">
      <c r="A14" s="1"/>
      <c r="B14" s="10"/>
      <c r="C14" s="57" t="s">
        <v>51</v>
      </c>
      <c r="D14" s="37" t="s">
        <v>52</v>
      </c>
      <c r="E14" s="14">
        <v>5004</v>
      </c>
      <c r="F14" s="14" t="s">
        <v>134</v>
      </c>
      <c r="G14" s="14" t="s">
        <v>135</v>
      </c>
      <c r="H14" s="15" t="s">
        <v>96</v>
      </c>
      <c r="I14" s="14" t="s">
        <v>147</v>
      </c>
      <c r="J14" s="14"/>
      <c r="K14" s="15">
        <v>2006</v>
      </c>
      <c r="L14" s="15" t="s">
        <v>149</v>
      </c>
      <c r="M14" s="15" t="s">
        <v>150</v>
      </c>
      <c r="N14" s="15">
        <v>2016</v>
      </c>
      <c r="O14" s="13" t="s">
        <v>99</v>
      </c>
      <c r="P14" s="13" t="s">
        <v>100</v>
      </c>
      <c r="Q14" s="76">
        <v>82.3</v>
      </c>
      <c r="R14" s="76">
        <v>82.3</v>
      </c>
      <c r="S14" s="76">
        <v>300</v>
      </c>
      <c r="T14" s="69">
        <f>+S14*1.1</f>
        <v>330</v>
      </c>
      <c r="U14" s="69">
        <f>+T14*1.1</f>
        <v>363.00000000000006</v>
      </c>
      <c r="V14" s="69">
        <f>+U14*1.1</f>
        <v>399.30000000000007</v>
      </c>
    </row>
    <row r="15" spans="1:22" ht="147" customHeight="1">
      <c r="A15" s="1"/>
      <c r="B15" s="10"/>
      <c r="C15" s="57" t="s">
        <v>53</v>
      </c>
      <c r="D15" s="37" t="s">
        <v>54</v>
      </c>
      <c r="E15" s="14">
        <v>5005</v>
      </c>
      <c r="F15" s="32" t="s">
        <v>21</v>
      </c>
      <c r="G15" s="14" t="s">
        <v>20</v>
      </c>
      <c r="H15" s="15" t="s">
        <v>22</v>
      </c>
      <c r="I15" s="32" t="s">
        <v>19</v>
      </c>
      <c r="J15" s="32" t="s">
        <v>84</v>
      </c>
      <c r="K15" s="32" t="s">
        <v>87</v>
      </c>
      <c r="L15" s="15" t="s">
        <v>149</v>
      </c>
      <c r="M15" s="15" t="s">
        <v>152</v>
      </c>
      <c r="N15" s="15">
        <v>2016</v>
      </c>
      <c r="O15" s="13" t="s">
        <v>101</v>
      </c>
      <c r="P15" s="13" t="s">
        <v>43</v>
      </c>
      <c r="Q15" s="76">
        <v>4911.3</v>
      </c>
      <c r="R15" s="76">
        <v>4161.2</v>
      </c>
      <c r="S15" s="76">
        <v>4358.4</v>
      </c>
      <c r="T15" s="76">
        <f>+S15*1.1</f>
        <v>4794.24</v>
      </c>
      <c r="U15" s="76">
        <f>+T15*1.1</f>
        <v>5273.664</v>
      </c>
      <c r="V15" s="76">
        <f>+U15*1.05</f>
        <v>5537.3472</v>
      </c>
    </row>
    <row r="16" spans="1:22" ht="114" customHeight="1">
      <c r="A16" s="1"/>
      <c r="B16" s="10"/>
      <c r="C16" s="57" t="s">
        <v>56</v>
      </c>
      <c r="D16" s="37" t="s">
        <v>57</v>
      </c>
      <c r="E16" s="14">
        <v>5006</v>
      </c>
      <c r="F16" s="32" t="s">
        <v>133</v>
      </c>
      <c r="G16" s="14" t="s">
        <v>137</v>
      </c>
      <c r="H16" s="15" t="s">
        <v>95</v>
      </c>
      <c r="I16" s="43"/>
      <c r="J16" s="43"/>
      <c r="K16" s="43"/>
      <c r="L16" s="15" t="s">
        <v>149</v>
      </c>
      <c r="M16" s="43" t="s">
        <v>151</v>
      </c>
      <c r="N16" s="43"/>
      <c r="O16" s="13" t="s">
        <v>102</v>
      </c>
      <c r="P16" s="13" t="s">
        <v>103</v>
      </c>
      <c r="Q16" s="76">
        <v>1870</v>
      </c>
      <c r="R16" s="76">
        <v>1637.2</v>
      </c>
      <c r="S16" s="76">
        <v>1150</v>
      </c>
      <c r="T16" s="76">
        <f>+S16*1.1</f>
        <v>1265</v>
      </c>
      <c r="U16" s="69">
        <f>+T16*1.1</f>
        <v>1391.5</v>
      </c>
      <c r="V16" s="76">
        <f>+U16*1.1</f>
        <v>1530.65</v>
      </c>
    </row>
    <row r="17" spans="1:22" ht="146.25" customHeight="1">
      <c r="A17" s="1"/>
      <c r="B17" s="10"/>
      <c r="C17" s="58" t="s">
        <v>80</v>
      </c>
      <c r="D17" s="37" t="s">
        <v>58</v>
      </c>
      <c r="E17" s="14">
        <v>5007</v>
      </c>
      <c r="F17" s="32" t="s">
        <v>133</v>
      </c>
      <c r="G17" s="14" t="s">
        <v>138</v>
      </c>
      <c r="H17" s="15" t="s">
        <v>95</v>
      </c>
      <c r="I17" s="32" t="s">
        <v>88</v>
      </c>
      <c r="J17" s="32" t="s">
        <v>89</v>
      </c>
      <c r="K17" s="32" t="s">
        <v>90</v>
      </c>
      <c r="L17" s="15" t="s">
        <v>149</v>
      </c>
      <c r="M17" s="32" t="s">
        <v>153</v>
      </c>
      <c r="N17" s="32">
        <v>2016</v>
      </c>
      <c r="O17" s="13" t="s">
        <v>104</v>
      </c>
      <c r="P17" s="13" t="s">
        <v>99</v>
      </c>
      <c r="Q17" s="76">
        <v>11496.9</v>
      </c>
      <c r="R17" s="76">
        <v>10046.6</v>
      </c>
      <c r="S17" s="76">
        <f>8722-16</f>
        <v>8706</v>
      </c>
      <c r="T17" s="76">
        <f>+S17*1.1</f>
        <v>9576.6</v>
      </c>
      <c r="U17" s="69">
        <f>+T17*1.1</f>
        <v>10534.260000000002</v>
      </c>
      <c r="V17" s="76">
        <f>+U17*1.1</f>
        <v>11587.686000000003</v>
      </c>
    </row>
    <row r="18" spans="1:22" ht="90">
      <c r="A18" s="1"/>
      <c r="B18" s="10"/>
      <c r="C18" s="57" t="s">
        <v>59</v>
      </c>
      <c r="D18" s="37" t="s">
        <v>60</v>
      </c>
      <c r="E18" s="14">
        <v>5008</v>
      </c>
      <c r="F18" s="32" t="s">
        <v>133</v>
      </c>
      <c r="G18" s="14" t="s">
        <v>138</v>
      </c>
      <c r="H18" s="15" t="s">
        <v>95</v>
      </c>
      <c r="I18" s="43"/>
      <c r="J18" s="43"/>
      <c r="K18" s="43"/>
      <c r="L18" s="43"/>
      <c r="M18" s="43"/>
      <c r="N18" s="43"/>
      <c r="O18" s="13" t="s">
        <v>43</v>
      </c>
      <c r="P18" s="13" t="s">
        <v>98</v>
      </c>
      <c r="Q18" s="76"/>
      <c r="R18" s="76"/>
      <c r="S18" s="76"/>
      <c r="T18" s="69"/>
      <c r="U18" s="69"/>
      <c r="V18" s="69"/>
    </row>
    <row r="19" spans="1:22" ht="84" customHeight="1">
      <c r="A19" s="1"/>
      <c r="B19" s="10"/>
      <c r="C19" s="57" t="s">
        <v>61</v>
      </c>
      <c r="D19" s="37" t="s">
        <v>62</v>
      </c>
      <c r="E19" s="14">
        <v>5009</v>
      </c>
      <c r="F19" s="32" t="s">
        <v>133</v>
      </c>
      <c r="G19" s="14" t="s">
        <v>138</v>
      </c>
      <c r="H19" s="15" t="s">
        <v>95</v>
      </c>
      <c r="I19" s="43"/>
      <c r="J19" s="43"/>
      <c r="K19" s="43"/>
      <c r="L19" s="15" t="s">
        <v>149</v>
      </c>
      <c r="M19" s="32" t="s">
        <v>154</v>
      </c>
      <c r="N19" s="32">
        <v>2016</v>
      </c>
      <c r="O19" s="13" t="s">
        <v>105</v>
      </c>
      <c r="P19" s="13" t="s">
        <v>105</v>
      </c>
      <c r="Q19" s="76">
        <v>599.9</v>
      </c>
      <c r="R19" s="76">
        <v>483.7</v>
      </c>
      <c r="S19" s="76">
        <v>742.086</v>
      </c>
      <c r="T19" s="76">
        <f>+S19*1.1</f>
        <v>816.2946000000001</v>
      </c>
      <c r="U19" s="69">
        <v>897.9</v>
      </c>
      <c r="V19" s="76">
        <f>+U19*1.1</f>
        <v>987.69</v>
      </c>
    </row>
    <row r="20" spans="1:22" ht="240">
      <c r="A20" s="1"/>
      <c r="B20" s="10"/>
      <c r="C20" s="73" t="s">
        <v>112</v>
      </c>
      <c r="D20" s="37" t="s">
        <v>63</v>
      </c>
      <c r="E20" s="14">
        <v>5010</v>
      </c>
      <c r="F20" s="32" t="s">
        <v>133</v>
      </c>
      <c r="G20" s="14" t="s">
        <v>131</v>
      </c>
      <c r="H20" s="15" t="s">
        <v>95</v>
      </c>
      <c r="I20" s="32" t="s">
        <v>91</v>
      </c>
      <c r="J20" s="32" t="s">
        <v>84</v>
      </c>
      <c r="K20" s="32" t="s">
        <v>85</v>
      </c>
      <c r="L20" s="15" t="s">
        <v>149</v>
      </c>
      <c r="M20" s="32" t="s">
        <v>155</v>
      </c>
      <c r="N20" s="32">
        <v>2016</v>
      </c>
      <c r="O20" s="13" t="s">
        <v>44</v>
      </c>
      <c r="P20" s="13" t="s">
        <v>106</v>
      </c>
      <c r="Q20" s="76">
        <v>5796</v>
      </c>
      <c r="R20" s="76">
        <v>5556.7</v>
      </c>
      <c r="S20" s="76">
        <v>3475.8</v>
      </c>
      <c r="T20" s="76">
        <f>+S20*1.1</f>
        <v>3823.3800000000006</v>
      </c>
      <c r="U20" s="69">
        <v>4205.7</v>
      </c>
      <c r="V20" s="76">
        <f>+U20*1.1</f>
        <v>4626.27</v>
      </c>
    </row>
    <row r="21" spans="1:22" ht="135">
      <c r="A21" s="1"/>
      <c r="B21" s="10"/>
      <c r="C21" s="58" t="s">
        <v>81</v>
      </c>
      <c r="D21" s="37" t="s">
        <v>67</v>
      </c>
      <c r="E21" s="14">
        <v>5011</v>
      </c>
      <c r="F21" s="32" t="s">
        <v>133</v>
      </c>
      <c r="G21" s="14" t="s">
        <v>132</v>
      </c>
      <c r="H21" s="15" t="s">
        <v>9</v>
      </c>
      <c r="I21" s="43"/>
      <c r="J21" s="43"/>
      <c r="K21" s="43"/>
      <c r="L21" s="43"/>
      <c r="M21" s="43"/>
      <c r="N21" s="43"/>
      <c r="O21" s="13" t="s">
        <v>104</v>
      </c>
      <c r="P21" s="13" t="s">
        <v>43</v>
      </c>
      <c r="Q21" s="69">
        <v>2025</v>
      </c>
      <c r="R21" s="69">
        <v>1804.3</v>
      </c>
      <c r="S21" s="76">
        <v>8625.33461</v>
      </c>
      <c r="T21" s="76">
        <f>+S21*1.1</f>
        <v>9487.868071</v>
      </c>
      <c r="U21" s="76">
        <f>+T21*1.1</f>
        <v>10436.654878100002</v>
      </c>
      <c r="V21" s="76">
        <f>+U21*1.1</f>
        <v>11480.320365910004</v>
      </c>
    </row>
    <row r="22" spans="1:22" ht="82.5" customHeight="1">
      <c r="A22" s="1"/>
      <c r="B22" s="10"/>
      <c r="C22" s="57" t="s">
        <v>68</v>
      </c>
      <c r="D22" s="37" t="s">
        <v>69</v>
      </c>
      <c r="E22" s="14">
        <v>5012</v>
      </c>
      <c r="F22" s="32" t="s">
        <v>133</v>
      </c>
      <c r="G22" s="14" t="s">
        <v>132</v>
      </c>
      <c r="H22" s="15" t="s">
        <v>9</v>
      </c>
      <c r="I22" s="43"/>
      <c r="J22" s="43"/>
      <c r="K22" s="43"/>
      <c r="L22" s="15" t="s">
        <v>149</v>
      </c>
      <c r="M22" s="15" t="s">
        <v>150</v>
      </c>
      <c r="N22" s="15">
        <v>2016</v>
      </c>
      <c r="O22" s="13" t="s">
        <v>99</v>
      </c>
      <c r="P22" s="13" t="s">
        <v>107</v>
      </c>
      <c r="Q22" s="69"/>
      <c r="R22" s="69"/>
      <c r="S22" s="69">
        <v>10</v>
      </c>
      <c r="T22" s="69">
        <v>10</v>
      </c>
      <c r="U22" s="69">
        <v>10</v>
      </c>
      <c r="V22" s="69">
        <v>10</v>
      </c>
    </row>
    <row r="23" spans="1:22" ht="82.5" customHeight="1">
      <c r="A23" s="1"/>
      <c r="B23" s="10"/>
      <c r="C23" s="57" t="s">
        <v>144</v>
      </c>
      <c r="D23" s="37" t="s">
        <v>143</v>
      </c>
      <c r="E23" s="14">
        <v>5013</v>
      </c>
      <c r="F23" s="32"/>
      <c r="G23" s="14"/>
      <c r="H23" s="15"/>
      <c r="I23" s="43"/>
      <c r="J23" s="43"/>
      <c r="K23" s="43"/>
      <c r="L23" s="15" t="s">
        <v>149</v>
      </c>
      <c r="M23" s="15" t="s">
        <v>150</v>
      </c>
      <c r="N23" s="15">
        <v>2016</v>
      </c>
      <c r="O23" s="13"/>
      <c r="P23" s="13"/>
      <c r="Q23" s="69"/>
      <c r="R23" s="69"/>
      <c r="S23" s="69">
        <v>60</v>
      </c>
      <c r="T23" s="69">
        <v>60</v>
      </c>
      <c r="U23" s="69">
        <v>60</v>
      </c>
      <c r="V23" s="69">
        <v>60</v>
      </c>
    </row>
    <row r="24" spans="1:22" ht="130.5" customHeight="1">
      <c r="A24" s="1"/>
      <c r="B24" s="10"/>
      <c r="C24" s="57" t="s">
        <v>70</v>
      </c>
      <c r="D24" s="37" t="s">
        <v>71</v>
      </c>
      <c r="E24" s="14">
        <v>5014</v>
      </c>
      <c r="F24" s="32" t="s">
        <v>23</v>
      </c>
      <c r="G24" s="14" t="s">
        <v>136</v>
      </c>
      <c r="H24" s="15" t="s">
        <v>24</v>
      </c>
      <c r="I24" s="32" t="s">
        <v>86</v>
      </c>
      <c r="J24" s="43" t="s">
        <v>84</v>
      </c>
      <c r="K24" s="32" t="s">
        <v>87</v>
      </c>
      <c r="L24" s="15" t="s">
        <v>149</v>
      </c>
      <c r="M24" s="32" t="s">
        <v>152</v>
      </c>
      <c r="N24" s="32">
        <v>2016</v>
      </c>
      <c r="O24" s="13" t="s">
        <v>101</v>
      </c>
      <c r="P24" s="13" t="s">
        <v>43</v>
      </c>
      <c r="Q24" s="69">
        <v>1372.8</v>
      </c>
      <c r="R24" s="69">
        <v>1270.4</v>
      </c>
      <c r="S24" s="69">
        <v>955</v>
      </c>
      <c r="T24" s="76">
        <f>+S24*1.1</f>
        <v>1050.5</v>
      </c>
      <c r="U24" s="76">
        <f>+T24*1.1</f>
        <v>1155.5500000000002</v>
      </c>
      <c r="V24" s="76">
        <f>+U24*1.1</f>
        <v>1271.1050000000002</v>
      </c>
    </row>
    <row r="25" spans="1:22" ht="135">
      <c r="A25" s="1"/>
      <c r="B25" s="10"/>
      <c r="C25" s="58" t="s">
        <v>82</v>
      </c>
      <c r="D25" s="37" t="s">
        <v>72</v>
      </c>
      <c r="E25" s="14">
        <v>5015</v>
      </c>
      <c r="F25" s="32" t="s">
        <v>133</v>
      </c>
      <c r="G25" s="14" t="s">
        <v>137</v>
      </c>
      <c r="H25" s="15" t="s">
        <v>95</v>
      </c>
      <c r="I25" s="43"/>
      <c r="J25" s="43"/>
      <c r="K25" s="43"/>
      <c r="L25" s="15" t="s">
        <v>149</v>
      </c>
      <c r="M25" s="32" t="s">
        <v>156</v>
      </c>
      <c r="N25" s="32">
        <v>2016</v>
      </c>
      <c r="O25" s="13" t="s">
        <v>43</v>
      </c>
      <c r="P25" s="13" t="s">
        <v>98</v>
      </c>
      <c r="Q25" s="69">
        <v>5969.1</v>
      </c>
      <c r="R25" s="69">
        <v>571.6</v>
      </c>
      <c r="S25" s="69">
        <v>2500</v>
      </c>
      <c r="T25" s="76">
        <f>+S25*1.1</f>
        <v>2750</v>
      </c>
      <c r="U25" s="69">
        <f>+T25*1.1</f>
        <v>3025.0000000000005</v>
      </c>
      <c r="V25" s="76">
        <f>+U25*1.1</f>
        <v>3327.500000000001</v>
      </c>
    </row>
    <row r="26" spans="1:22" ht="84" customHeight="1">
      <c r="A26" s="1"/>
      <c r="B26" s="10"/>
      <c r="C26" s="57" t="s">
        <v>7</v>
      </c>
      <c r="D26" s="37" t="s">
        <v>73</v>
      </c>
      <c r="E26" s="14">
        <v>5016</v>
      </c>
      <c r="F26" s="32" t="s">
        <v>133</v>
      </c>
      <c r="G26" s="14" t="s">
        <v>138</v>
      </c>
      <c r="H26" s="15" t="s">
        <v>9</v>
      </c>
      <c r="I26" s="43"/>
      <c r="J26" s="43"/>
      <c r="K26" s="43"/>
      <c r="L26" s="15" t="s">
        <v>149</v>
      </c>
      <c r="M26" s="32" t="s">
        <v>155</v>
      </c>
      <c r="N26" s="32">
        <v>2016</v>
      </c>
      <c r="O26" s="13" t="s">
        <v>104</v>
      </c>
      <c r="P26" s="13" t="s">
        <v>99</v>
      </c>
      <c r="Q26" s="69"/>
      <c r="R26" s="69"/>
      <c r="S26" s="69">
        <v>16</v>
      </c>
      <c r="T26" s="69">
        <v>16</v>
      </c>
      <c r="U26" s="69">
        <v>16</v>
      </c>
      <c r="V26" s="69">
        <v>16</v>
      </c>
    </row>
    <row r="27" spans="1:22" ht="153" customHeight="1">
      <c r="A27" s="1"/>
      <c r="B27" s="10"/>
      <c r="C27" s="55" t="s">
        <v>97</v>
      </c>
      <c r="D27" s="39" t="s">
        <v>74</v>
      </c>
      <c r="E27" s="40">
        <v>5017</v>
      </c>
      <c r="F27" s="40"/>
      <c r="G27" s="41"/>
      <c r="H27" s="42"/>
      <c r="I27" s="41"/>
      <c r="J27" s="41"/>
      <c r="K27" s="41"/>
      <c r="L27" s="41"/>
      <c r="M27" s="41"/>
      <c r="N27" s="41"/>
      <c r="O27" s="60"/>
      <c r="P27" s="60"/>
      <c r="Q27" s="68">
        <f aca="true" t="shared" si="1" ref="Q27:V27">SUM(Q28:Q29)</f>
        <v>16796.4</v>
      </c>
      <c r="R27" s="68">
        <f t="shared" si="1"/>
        <v>15668.95</v>
      </c>
      <c r="S27" s="75">
        <f t="shared" si="1"/>
        <v>17221</v>
      </c>
      <c r="T27" s="75">
        <f t="shared" si="1"/>
        <v>18943.100000000002</v>
      </c>
      <c r="U27" s="75">
        <f t="shared" si="1"/>
        <v>20837.410000000003</v>
      </c>
      <c r="V27" s="75">
        <f t="shared" si="1"/>
        <v>22921.151000000005</v>
      </c>
    </row>
    <row r="28" spans="1:22" ht="120">
      <c r="A28" s="1"/>
      <c r="B28" s="10"/>
      <c r="C28" s="57" t="s">
        <v>42</v>
      </c>
      <c r="D28" s="37" t="s">
        <v>75</v>
      </c>
      <c r="E28" s="14">
        <v>5018</v>
      </c>
      <c r="F28" s="32" t="s">
        <v>93</v>
      </c>
      <c r="G28" s="32" t="s">
        <v>10</v>
      </c>
      <c r="H28" s="32" t="s">
        <v>65</v>
      </c>
      <c r="I28" s="32" t="s">
        <v>25</v>
      </c>
      <c r="J28" s="32" t="s">
        <v>11</v>
      </c>
      <c r="K28" s="36" t="s">
        <v>26</v>
      </c>
      <c r="L28" s="36"/>
      <c r="M28" s="36"/>
      <c r="N28" s="36"/>
      <c r="O28" s="13" t="s">
        <v>108</v>
      </c>
      <c r="P28" s="13" t="s">
        <v>109</v>
      </c>
      <c r="Q28" s="69">
        <f>16396.4+400</f>
        <v>16796.4</v>
      </c>
      <c r="R28" s="76">
        <v>15668.95</v>
      </c>
      <c r="S28" s="76">
        <f>17771-550</f>
        <v>17221</v>
      </c>
      <c r="T28" s="76">
        <f>+S28*1.1</f>
        <v>18943.100000000002</v>
      </c>
      <c r="U28" s="76">
        <f>+T28*1.1</f>
        <v>20837.410000000003</v>
      </c>
      <c r="V28" s="76">
        <f>+U28*1.1</f>
        <v>22921.151000000005</v>
      </c>
    </row>
    <row r="29" spans="1:22" ht="135">
      <c r="A29" s="1"/>
      <c r="B29" s="10"/>
      <c r="C29" s="58" t="s">
        <v>27</v>
      </c>
      <c r="D29" s="37" t="s">
        <v>76</v>
      </c>
      <c r="E29" s="14">
        <v>5019</v>
      </c>
      <c r="F29" s="32" t="s">
        <v>55</v>
      </c>
      <c r="G29" s="71" t="s">
        <v>12</v>
      </c>
      <c r="H29" s="72" t="s">
        <v>64</v>
      </c>
      <c r="I29" s="9"/>
      <c r="J29" s="9"/>
      <c r="K29" s="9"/>
      <c r="L29" s="9"/>
      <c r="M29" s="9"/>
      <c r="N29" s="9"/>
      <c r="O29" s="13" t="s">
        <v>104</v>
      </c>
      <c r="P29" s="13" t="s">
        <v>99</v>
      </c>
      <c r="Q29" s="69"/>
      <c r="R29" s="69"/>
      <c r="S29" s="69"/>
      <c r="T29" s="76"/>
      <c r="U29" s="76"/>
      <c r="V29" s="76"/>
    </row>
    <row r="30" spans="1:22" ht="165" customHeight="1">
      <c r="A30" s="1"/>
      <c r="B30" s="10"/>
      <c r="C30" s="59" t="s">
        <v>83</v>
      </c>
      <c r="D30" s="39" t="s">
        <v>77</v>
      </c>
      <c r="E30" s="40">
        <v>5020</v>
      </c>
      <c r="F30" s="40"/>
      <c r="G30" s="41"/>
      <c r="H30" s="42"/>
      <c r="I30" s="41"/>
      <c r="J30" s="41"/>
      <c r="K30" s="41"/>
      <c r="L30" s="41"/>
      <c r="M30" s="41"/>
      <c r="N30" s="41"/>
      <c r="O30" s="60"/>
      <c r="P30" s="60"/>
      <c r="Q30" s="67">
        <f aca="true" t="shared" si="2" ref="Q30:V30">SUM(Q31:Q31)</f>
        <v>297.5</v>
      </c>
      <c r="R30" s="67">
        <f t="shared" si="2"/>
        <v>297.5</v>
      </c>
      <c r="S30" s="67">
        <f t="shared" si="2"/>
        <v>223.17</v>
      </c>
      <c r="T30" s="75">
        <f t="shared" si="2"/>
        <v>245.487</v>
      </c>
      <c r="U30" s="75">
        <f t="shared" si="2"/>
        <v>270.0357</v>
      </c>
      <c r="V30" s="75">
        <f t="shared" si="2"/>
        <v>297.03927000000004</v>
      </c>
    </row>
    <row r="31" spans="1:22" ht="96">
      <c r="A31" s="1"/>
      <c r="B31" s="10"/>
      <c r="C31" s="57" t="s">
        <v>78</v>
      </c>
      <c r="D31" s="37" t="s">
        <v>79</v>
      </c>
      <c r="E31" s="14">
        <v>5021</v>
      </c>
      <c r="F31" s="14" t="s">
        <v>133</v>
      </c>
      <c r="G31" s="14" t="s">
        <v>139</v>
      </c>
      <c r="H31" s="14" t="s">
        <v>94</v>
      </c>
      <c r="I31" s="32" t="s">
        <v>66</v>
      </c>
      <c r="J31" s="14" t="s">
        <v>140</v>
      </c>
      <c r="K31" s="32" t="s">
        <v>92</v>
      </c>
      <c r="L31" s="32"/>
      <c r="M31" s="32"/>
      <c r="N31" s="32"/>
      <c r="O31" s="13" t="s">
        <v>103</v>
      </c>
      <c r="P31" s="13" t="s">
        <v>99</v>
      </c>
      <c r="Q31" s="69">
        <v>297.5</v>
      </c>
      <c r="R31" s="69">
        <v>297.5</v>
      </c>
      <c r="S31" s="76">
        <v>223.17</v>
      </c>
      <c r="T31" s="76">
        <f>+S31*1.1</f>
        <v>245.487</v>
      </c>
      <c r="U31" s="76">
        <f>+T31*1.1</f>
        <v>270.0357</v>
      </c>
      <c r="V31" s="76">
        <f>+U31*1.1</f>
        <v>297.03927000000004</v>
      </c>
    </row>
    <row r="32" spans="1:22" ht="15.75">
      <c r="A32" s="1"/>
      <c r="B32" s="10"/>
      <c r="C32" s="51" t="s">
        <v>115</v>
      </c>
      <c r="D32" s="11"/>
      <c r="E32" s="14"/>
      <c r="F32" s="9"/>
      <c r="G32" s="9"/>
      <c r="H32" s="9"/>
      <c r="I32" s="9"/>
      <c r="J32" s="9"/>
      <c r="K32" s="9"/>
      <c r="L32" s="9"/>
      <c r="M32" s="9"/>
      <c r="N32" s="9"/>
      <c r="O32" s="14"/>
      <c r="P32" s="14"/>
      <c r="Q32" s="69"/>
      <c r="R32" s="69"/>
      <c r="S32" s="69"/>
      <c r="T32" s="76"/>
      <c r="U32" s="76"/>
      <c r="V32" s="76"/>
    </row>
    <row r="33" spans="1:22" ht="35.25" customHeight="1">
      <c r="A33" s="1"/>
      <c r="B33" s="10"/>
      <c r="C33" s="52" t="s">
        <v>6</v>
      </c>
      <c r="D33" s="48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49"/>
      <c r="P33" s="49"/>
      <c r="Q33" s="70">
        <f aca="true" t="shared" si="3" ref="Q33:V33">Q10</f>
        <v>51217.200000000004</v>
      </c>
      <c r="R33" s="70">
        <f t="shared" si="3"/>
        <v>41580.45</v>
      </c>
      <c r="S33" s="70">
        <f t="shared" si="3"/>
        <v>48892.79061</v>
      </c>
      <c r="T33" s="70">
        <f t="shared" si="3"/>
        <v>53773.469671000006</v>
      </c>
      <c r="U33" s="70">
        <f t="shared" si="3"/>
        <v>59142.17457810001</v>
      </c>
      <c r="V33" s="70">
        <f t="shared" si="3"/>
        <v>64784.10883591002</v>
      </c>
    </row>
    <row r="34" spans="1:22" ht="13.5" customHeight="1">
      <c r="A34" s="1"/>
      <c r="B34" s="1"/>
      <c r="C34" s="1"/>
      <c r="D34" s="1"/>
      <c r="E34" s="16"/>
      <c r="F34" s="1"/>
      <c r="G34" s="1"/>
      <c r="H34" s="1"/>
      <c r="I34" s="1"/>
      <c r="J34" s="1"/>
      <c r="K34" s="1"/>
      <c r="L34" s="1"/>
      <c r="M34" s="1"/>
      <c r="N34" s="1"/>
      <c r="O34" s="16"/>
      <c r="P34" s="17"/>
      <c r="Q34"/>
      <c r="R34"/>
      <c r="S34"/>
      <c r="T34"/>
      <c r="U34"/>
      <c r="V34"/>
    </row>
    <row r="35" spans="1:22" ht="13.5" customHeight="1">
      <c r="A35" s="1"/>
      <c r="B35" s="1"/>
      <c r="C35" s="1"/>
      <c r="D35" s="1"/>
      <c r="E35" s="16"/>
      <c r="F35" s="1"/>
      <c r="G35" s="1"/>
      <c r="H35" s="1"/>
      <c r="I35" s="1"/>
      <c r="J35" s="1"/>
      <c r="K35" s="1"/>
      <c r="L35" s="1"/>
      <c r="M35" s="1"/>
      <c r="N35" s="1"/>
      <c r="O35" s="16"/>
      <c r="P35" s="16"/>
      <c r="Q35" s="30"/>
      <c r="R35" s="30"/>
      <c r="S35" s="29"/>
      <c r="T35" s="29"/>
      <c r="U35" s="29"/>
      <c r="V35" s="29"/>
    </row>
    <row r="36" spans="1:22" ht="13.5" customHeight="1">
      <c r="A36" s="1"/>
      <c r="B36" s="1"/>
      <c r="C36" s="1"/>
      <c r="D36" s="1"/>
      <c r="E36" s="16"/>
      <c r="F36" s="1"/>
      <c r="G36" s="1"/>
      <c r="H36" s="1"/>
      <c r="I36" s="1"/>
      <c r="J36" s="1"/>
      <c r="K36" s="1"/>
      <c r="L36" s="1"/>
      <c r="M36" s="1"/>
      <c r="N36" s="1"/>
      <c r="O36" s="16"/>
      <c r="P36" s="16"/>
      <c r="Q36" s="1"/>
      <c r="R36" s="1"/>
      <c r="S36" s="1"/>
      <c r="T36" s="1"/>
      <c r="U36" s="29"/>
      <c r="V36" s="29"/>
    </row>
    <row r="37" spans="1:22" ht="18" customHeight="1">
      <c r="A37" s="1"/>
      <c r="B37" s="1"/>
      <c r="C37" s="1"/>
      <c r="D37" s="1"/>
      <c r="E37" s="1"/>
      <c r="F37" s="66" t="s">
        <v>15</v>
      </c>
      <c r="G37" s="63"/>
      <c r="H37" s="63"/>
      <c r="I37" s="62"/>
      <c r="J37" s="1"/>
      <c r="K37" s="1"/>
      <c r="L37" s="1"/>
      <c r="M37" s="1"/>
      <c r="N37" s="1"/>
      <c r="O37" s="16"/>
      <c r="P37" s="16"/>
      <c r="Q37" s="1"/>
      <c r="R37" s="1"/>
      <c r="S37" s="1"/>
      <c r="T37" s="1"/>
      <c r="U37" s="29"/>
      <c r="V37" s="29"/>
    </row>
    <row r="38" spans="1:22" ht="13.5" customHeight="1">
      <c r="A38" s="1"/>
      <c r="B38" s="1"/>
      <c r="C38" s="1"/>
      <c r="D38" s="1"/>
      <c r="E38" s="1"/>
      <c r="F38" s="66"/>
      <c r="G38" s="63"/>
      <c r="H38" s="63"/>
      <c r="I38" s="64"/>
      <c r="J38" s="1"/>
      <c r="K38" s="1"/>
      <c r="L38" s="1"/>
      <c r="M38" s="1"/>
      <c r="N38" s="1"/>
      <c r="O38" s="16"/>
      <c r="P38" s="16"/>
      <c r="Q38" s="1"/>
      <c r="R38" s="1"/>
      <c r="S38" s="1"/>
      <c r="T38" s="1"/>
      <c r="U38" s="29"/>
      <c r="V38" s="29"/>
    </row>
    <row r="39" spans="1:22" ht="18" customHeight="1">
      <c r="A39" s="1"/>
      <c r="B39" s="1"/>
      <c r="C39" s="1"/>
      <c r="D39" s="1"/>
      <c r="E39" s="16"/>
      <c r="F39" s="66" t="s">
        <v>16</v>
      </c>
      <c r="G39" s="63"/>
      <c r="H39" s="63"/>
      <c r="I39" s="65"/>
      <c r="J39" s="1"/>
      <c r="K39" s="1"/>
      <c r="L39" s="1"/>
      <c r="M39" s="1"/>
      <c r="N39" s="1"/>
      <c r="O39" s="16"/>
      <c r="P39" s="16"/>
      <c r="Q39" s="1"/>
      <c r="R39" s="1"/>
      <c r="S39" s="1"/>
      <c r="T39" s="1"/>
      <c r="U39" s="29"/>
      <c r="V39" s="29"/>
    </row>
    <row r="40" spans="1:22" ht="13.5" customHeight="1">
      <c r="A40" s="1"/>
      <c r="B40" s="1"/>
      <c r="C40" s="1"/>
      <c r="D40" s="1"/>
      <c r="E40" s="16"/>
      <c r="F40" s="1"/>
      <c r="G40" s="1"/>
      <c r="H40" s="1"/>
      <c r="I40" s="1"/>
      <c r="J40" s="1"/>
      <c r="K40" s="1"/>
      <c r="L40" s="1"/>
      <c r="M40" s="1"/>
      <c r="N40" s="1"/>
      <c r="O40" s="16"/>
      <c r="P40" s="16"/>
      <c r="Q40" s="1"/>
      <c r="R40" s="1"/>
      <c r="S40" s="1"/>
      <c r="T40" s="1"/>
      <c r="U40" s="29"/>
      <c r="V40" s="29"/>
    </row>
    <row r="41" spans="1:22" ht="13.5" customHeight="1">
      <c r="A41" s="1"/>
      <c r="B41" s="1"/>
      <c r="C41" s="1"/>
      <c r="D41" s="1"/>
      <c r="E41" s="16"/>
      <c r="F41" s="1"/>
      <c r="G41" s="1"/>
      <c r="H41" s="1"/>
      <c r="I41" s="1"/>
      <c r="J41" s="1"/>
      <c r="K41" s="1"/>
      <c r="L41" s="1"/>
      <c r="M41" s="1"/>
      <c r="N41" s="1"/>
      <c r="O41" s="16"/>
      <c r="P41" s="16"/>
      <c r="Q41" s="1"/>
      <c r="R41" s="1"/>
      <c r="S41" s="1"/>
      <c r="T41" s="1"/>
      <c r="U41" s="29"/>
      <c r="V41" s="29"/>
    </row>
    <row r="42" spans="1:22" ht="13.5" customHeight="1">
      <c r="A42" s="1"/>
      <c r="B42" s="1"/>
      <c r="C42" s="1"/>
      <c r="D42" s="1"/>
      <c r="E42" s="16"/>
      <c r="F42" s="1"/>
      <c r="G42" s="1"/>
      <c r="H42" s="1"/>
      <c r="I42" s="1"/>
      <c r="J42" s="1"/>
      <c r="K42" s="1"/>
      <c r="L42" s="1"/>
      <c r="M42" s="1"/>
      <c r="N42" s="1"/>
      <c r="O42" s="16"/>
      <c r="P42" s="16"/>
      <c r="Q42" s="1"/>
      <c r="R42" s="1"/>
      <c r="S42" s="1"/>
      <c r="T42" s="1"/>
      <c r="U42" s="29"/>
      <c r="V42" s="29"/>
    </row>
    <row r="43" spans="1:22" ht="13.5" customHeight="1">
      <c r="A43" s="1"/>
      <c r="B43" s="1"/>
      <c r="C43" s="1"/>
      <c r="D43" s="1"/>
      <c r="E43" s="16"/>
      <c r="F43" s="1"/>
      <c r="G43" s="1"/>
      <c r="H43" s="1"/>
      <c r="I43" s="1"/>
      <c r="J43" s="1"/>
      <c r="K43" s="1"/>
      <c r="L43" s="1"/>
      <c r="M43" s="1"/>
      <c r="N43" s="1"/>
      <c r="O43" s="16"/>
      <c r="P43" s="16"/>
      <c r="Q43" s="30"/>
      <c r="R43" s="30"/>
      <c r="S43" s="29"/>
      <c r="T43" s="29"/>
      <c r="U43" s="29"/>
      <c r="V43" s="29"/>
    </row>
    <row r="44" spans="1:22" ht="13.5" customHeight="1">
      <c r="A44" s="1"/>
      <c r="B44" s="1"/>
      <c r="C44" s="1"/>
      <c r="D44" s="1"/>
      <c r="E44" s="16"/>
      <c r="F44" s="1"/>
      <c r="G44" s="1"/>
      <c r="H44" s="1"/>
      <c r="I44" s="1"/>
      <c r="J44" s="1"/>
      <c r="K44" s="1"/>
      <c r="L44" s="1"/>
      <c r="M44" s="1"/>
      <c r="N44" s="1"/>
      <c r="O44" s="16"/>
      <c r="P44" s="16"/>
      <c r="Q44" s="30"/>
      <c r="R44" s="30"/>
      <c r="S44" s="29"/>
      <c r="T44" s="29"/>
      <c r="U44" s="29"/>
      <c r="V44" s="29"/>
    </row>
    <row r="45" spans="1:22" ht="13.5" customHeight="1">
      <c r="A45" s="1"/>
      <c r="B45" s="1"/>
      <c r="C45" s="1"/>
      <c r="D45" s="1"/>
      <c r="E45" s="16"/>
      <c r="F45" s="1"/>
      <c r="G45" s="1"/>
      <c r="H45" s="1"/>
      <c r="I45" s="1"/>
      <c r="J45" s="1"/>
      <c r="K45" s="1"/>
      <c r="L45" s="1"/>
      <c r="M45" s="1"/>
      <c r="N45" s="1"/>
      <c r="O45" s="16"/>
      <c r="P45" s="16"/>
      <c r="Q45" s="30"/>
      <c r="R45" s="30"/>
      <c r="S45" s="29"/>
      <c r="T45" s="29"/>
      <c r="U45" s="29"/>
      <c r="V45" s="29"/>
    </row>
    <row r="46" spans="1:22" ht="13.5" customHeight="1">
      <c r="A46" s="1"/>
      <c r="B46" s="1"/>
      <c r="C46" s="1"/>
      <c r="D46" s="1"/>
      <c r="E46" s="16"/>
      <c r="F46" s="1"/>
      <c r="G46" s="1"/>
      <c r="H46" s="1"/>
      <c r="I46" s="1"/>
      <c r="J46" s="1"/>
      <c r="K46" s="1"/>
      <c r="L46" s="1"/>
      <c r="M46" s="1"/>
      <c r="N46" s="1"/>
      <c r="O46" s="16"/>
      <c r="P46" s="16"/>
      <c r="Q46" s="30"/>
      <c r="R46" s="30"/>
      <c r="S46" s="30"/>
      <c r="T46" s="29"/>
      <c r="U46" s="29"/>
      <c r="V46" s="29"/>
    </row>
    <row r="47" spans="1:22" ht="13.5" customHeight="1">
      <c r="A47" s="1"/>
      <c r="B47" s="1"/>
      <c r="C47" s="1"/>
      <c r="D47" s="1"/>
      <c r="E47" s="16"/>
      <c r="F47" s="1"/>
      <c r="G47" s="1"/>
      <c r="H47" s="1"/>
      <c r="I47" s="1"/>
      <c r="J47" s="1"/>
      <c r="K47" s="1"/>
      <c r="L47" s="1"/>
      <c r="M47" s="1"/>
      <c r="N47" s="1"/>
      <c r="O47" s="16"/>
      <c r="P47" s="16"/>
      <c r="Q47" s="30"/>
      <c r="R47" s="30"/>
      <c r="S47" s="30"/>
      <c r="T47" s="29"/>
      <c r="U47" s="29"/>
      <c r="V47" s="29"/>
    </row>
    <row r="48" spans="1:22" ht="13.5" customHeight="1">
      <c r="A48" s="1"/>
      <c r="B48" s="1"/>
      <c r="C48" s="1"/>
      <c r="D48" s="1"/>
      <c r="E48" s="16"/>
      <c r="F48" s="1"/>
      <c r="G48" s="1"/>
      <c r="H48" s="1"/>
      <c r="I48" s="1"/>
      <c r="J48" s="1"/>
      <c r="K48" s="1"/>
      <c r="L48" s="1"/>
      <c r="M48" s="1"/>
      <c r="N48" s="1"/>
      <c r="O48" s="16"/>
      <c r="P48" s="16"/>
      <c r="Q48" s="30"/>
      <c r="R48" s="30"/>
      <c r="S48" s="30"/>
      <c r="T48" s="29"/>
      <c r="U48" s="29"/>
      <c r="V48" s="29"/>
    </row>
    <row r="49" spans="1:22" ht="13.5" customHeight="1">
      <c r="A49" s="1"/>
      <c r="B49" s="1"/>
      <c r="C49" s="1"/>
      <c r="D49" s="1"/>
      <c r="E49" s="16"/>
      <c r="F49" s="1"/>
      <c r="G49" s="1"/>
      <c r="H49" s="1"/>
      <c r="I49" s="1"/>
      <c r="J49" s="1"/>
      <c r="K49" s="1"/>
      <c r="L49" s="1"/>
      <c r="M49" s="1"/>
      <c r="N49" s="1"/>
      <c r="O49" s="16"/>
      <c r="P49" s="16"/>
      <c r="Q49" s="30"/>
      <c r="R49" s="30"/>
      <c r="S49" s="30"/>
      <c r="T49" s="29"/>
      <c r="U49" s="29"/>
      <c r="V49" s="29"/>
    </row>
    <row r="50" spans="1:22" ht="13.5" customHeight="1">
      <c r="A50" s="1"/>
      <c r="B50" s="1"/>
      <c r="C50" s="1"/>
      <c r="D50" s="1"/>
      <c r="E50" s="16"/>
      <c r="F50" s="1"/>
      <c r="G50" s="1"/>
      <c r="H50" s="1"/>
      <c r="I50" s="1"/>
      <c r="J50" s="1"/>
      <c r="K50" s="1"/>
      <c r="L50" s="1"/>
      <c r="M50" s="1"/>
      <c r="N50" s="1"/>
      <c r="O50" s="16"/>
      <c r="P50" s="16"/>
      <c r="Q50" s="30"/>
      <c r="R50" s="30"/>
      <c r="S50" s="30"/>
      <c r="T50" s="29"/>
      <c r="U50" s="29"/>
      <c r="V50" s="29"/>
    </row>
    <row r="51" spans="1:22" ht="13.5" customHeight="1">
      <c r="A51" s="1"/>
      <c r="B51" s="1"/>
      <c r="C51" s="1"/>
      <c r="D51" s="1"/>
      <c r="E51" s="17"/>
      <c r="F51"/>
      <c r="G51"/>
      <c r="H51"/>
      <c r="I51"/>
      <c r="J51"/>
      <c r="K51"/>
      <c r="L51"/>
      <c r="M51"/>
      <c r="N51"/>
      <c r="O51" s="61"/>
      <c r="P51" s="61"/>
      <c r="Q51" s="30"/>
      <c r="R51" s="30"/>
      <c r="S51" s="30"/>
      <c r="T51" s="29"/>
      <c r="U51" s="29"/>
      <c r="V51" s="29"/>
    </row>
    <row r="52" spans="1:22" ht="13.5" customHeight="1">
      <c r="A52" s="1"/>
      <c r="B52" s="1"/>
      <c r="C52" s="1"/>
      <c r="D52" s="1"/>
      <c r="E52" s="17"/>
      <c r="F52"/>
      <c r="G52"/>
      <c r="H52"/>
      <c r="I52"/>
      <c r="J52"/>
      <c r="K52"/>
      <c r="L52"/>
      <c r="M52"/>
      <c r="N52"/>
      <c r="O52" s="61"/>
      <c r="P52" s="61"/>
      <c r="Q52" s="30"/>
      <c r="R52" s="30"/>
      <c r="S52" s="30"/>
      <c r="T52" s="29"/>
      <c r="U52" s="29"/>
      <c r="V52" s="29"/>
    </row>
    <row r="53" spans="1:22" ht="13.5" customHeight="1">
      <c r="A53" s="1"/>
      <c r="B53" s="1"/>
      <c r="C53" s="1"/>
      <c r="D53" s="1"/>
      <c r="E53" s="17"/>
      <c r="F53"/>
      <c r="G53"/>
      <c r="H53"/>
      <c r="I53"/>
      <c r="J53"/>
      <c r="K53"/>
      <c r="L53"/>
      <c r="M53"/>
      <c r="N53"/>
      <c r="O53" s="61"/>
      <c r="P53" s="61"/>
      <c r="Q53" s="30"/>
      <c r="R53" s="30"/>
      <c r="S53" s="30"/>
      <c r="T53" s="29"/>
      <c r="U53" s="29"/>
      <c r="V53" s="29"/>
    </row>
    <row r="54" spans="1:22" ht="13.5" customHeight="1">
      <c r="A54" s="1"/>
      <c r="B54" s="1"/>
      <c r="C54" s="1"/>
      <c r="D54" s="1"/>
      <c r="E54" s="17"/>
      <c r="F54"/>
      <c r="G54"/>
      <c r="H54"/>
      <c r="I54"/>
      <c r="J54"/>
      <c r="K54"/>
      <c r="L54"/>
      <c r="M54"/>
      <c r="N54"/>
      <c r="O54" s="61"/>
      <c r="P54" s="61"/>
      <c r="Q54" s="30"/>
      <c r="R54" s="30"/>
      <c r="S54" s="30"/>
      <c r="T54" s="29"/>
      <c r="U54" s="29"/>
      <c r="V54" s="29"/>
    </row>
    <row r="55" spans="1:22" ht="13.5" customHeight="1">
      <c r="A55" s="1"/>
      <c r="B55" s="1"/>
      <c r="C55" s="1"/>
      <c r="D55" s="1"/>
      <c r="E55" s="17"/>
      <c r="F55"/>
      <c r="G55"/>
      <c r="H55"/>
      <c r="I55"/>
      <c r="J55"/>
      <c r="K55"/>
      <c r="L55"/>
      <c r="M55"/>
      <c r="N55"/>
      <c r="O55" s="61"/>
      <c r="P55" s="61"/>
      <c r="Q55" s="30"/>
      <c r="R55" s="30"/>
      <c r="S55" s="30"/>
      <c r="T55" s="29"/>
      <c r="U55" s="29"/>
      <c r="V55" s="29"/>
    </row>
    <row r="56" spans="1:22" ht="13.5" customHeight="1">
      <c r="A56" s="1"/>
      <c r="B56" s="1"/>
      <c r="C56" s="1"/>
      <c r="D56" s="1"/>
      <c r="E56" s="17"/>
      <c r="F56"/>
      <c r="G56"/>
      <c r="H56"/>
      <c r="I56"/>
      <c r="J56"/>
      <c r="K56"/>
      <c r="L56"/>
      <c r="M56"/>
      <c r="N56"/>
      <c r="O56" s="61"/>
      <c r="P56" s="61"/>
      <c r="Q56" s="30"/>
      <c r="R56" s="30"/>
      <c r="S56" s="30"/>
      <c r="T56" s="29"/>
      <c r="U56" s="29"/>
      <c r="V56" s="29"/>
    </row>
    <row r="57" spans="1:22" ht="13.5" customHeight="1">
      <c r="A57" s="1"/>
      <c r="B57" s="1"/>
      <c r="C57" s="1"/>
      <c r="D57" s="1"/>
      <c r="E57" s="17"/>
      <c r="F57"/>
      <c r="G57"/>
      <c r="H57"/>
      <c r="I57"/>
      <c r="J57"/>
      <c r="K57"/>
      <c r="L57"/>
      <c r="M57"/>
      <c r="N57"/>
      <c r="O57" s="61"/>
      <c r="P57" s="61"/>
      <c r="Q57" s="30"/>
      <c r="R57" s="30"/>
      <c r="S57" s="30"/>
      <c r="T57" s="29"/>
      <c r="U57" s="29"/>
      <c r="V57" s="29"/>
    </row>
    <row r="58" spans="1:22" ht="13.5" customHeight="1">
      <c r="A58" s="1"/>
      <c r="B58" s="1"/>
      <c r="C58" s="1"/>
      <c r="D58" s="1"/>
      <c r="E58" s="17"/>
      <c r="F58"/>
      <c r="G58"/>
      <c r="H58"/>
      <c r="I58"/>
      <c r="J58"/>
      <c r="K58"/>
      <c r="L58"/>
      <c r="M58"/>
      <c r="N58"/>
      <c r="O58" s="61"/>
      <c r="P58" s="61"/>
      <c r="Q58" s="30"/>
      <c r="R58" s="30"/>
      <c r="S58" s="30"/>
      <c r="T58" s="29"/>
      <c r="U58" s="29"/>
      <c r="V58" s="29"/>
    </row>
    <row r="59" spans="1:22" ht="13.5" customHeight="1">
      <c r="A59" s="1"/>
      <c r="B59" s="1"/>
      <c r="C59" s="1"/>
      <c r="D59" s="1"/>
      <c r="E59" s="17"/>
      <c r="F59"/>
      <c r="G59"/>
      <c r="H59"/>
      <c r="I59"/>
      <c r="J59"/>
      <c r="K59"/>
      <c r="L59"/>
      <c r="M59"/>
      <c r="N59"/>
      <c r="O59" s="61"/>
      <c r="P59" s="61"/>
      <c r="Q59" s="30"/>
      <c r="R59" s="30"/>
      <c r="S59" s="30"/>
      <c r="T59" s="29"/>
      <c r="U59" s="29"/>
      <c r="V59" s="29"/>
    </row>
    <row r="60" spans="1:22" ht="13.5" customHeight="1">
      <c r="A60" s="1"/>
      <c r="B60" s="1"/>
      <c r="C60" s="1"/>
      <c r="D60" s="1"/>
      <c r="E60" s="17"/>
      <c r="F60"/>
      <c r="G60"/>
      <c r="H60"/>
      <c r="I60"/>
      <c r="J60"/>
      <c r="K60"/>
      <c r="L60"/>
      <c r="M60"/>
      <c r="N60"/>
      <c r="O60" s="61"/>
      <c r="P60" s="61"/>
      <c r="Q60" s="30"/>
      <c r="R60" s="30"/>
      <c r="S60" s="30"/>
      <c r="T60" s="29"/>
      <c r="U60" s="29"/>
      <c r="V60" s="29"/>
    </row>
    <row r="61" spans="1:22" ht="13.5" customHeight="1">
      <c r="A61" s="1"/>
      <c r="B61" s="1"/>
      <c r="C61" s="1"/>
      <c r="D61" s="1"/>
      <c r="E61" s="17"/>
      <c r="F61"/>
      <c r="G61"/>
      <c r="H61"/>
      <c r="I61"/>
      <c r="J61"/>
      <c r="K61"/>
      <c r="L61"/>
      <c r="M61"/>
      <c r="N61"/>
      <c r="O61" s="61"/>
      <c r="P61" s="61"/>
      <c r="Q61" s="30"/>
      <c r="R61" s="30"/>
      <c r="S61" s="29"/>
      <c r="T61" s="29"/>
      <c r="U61" s="29"/>
      <c r="V61" s="29"/>
    </row>
    <row r="62" spans="1:22" ht="13.5" customHeight="1">
      <c r="A62" s="1"/>
      <c r="B62" s="1"/>
      <c r="C62" s="1"/>
      <c r="D62" s="1"/>
      <c r="E62" s="17"/>
      <c r="F62"/>
      <c r="G62"/>
      <c r="H62"/>
      <c r="I62"/>
      <c r="J62"/>
      <c r="K62"/>
      <c r="L62"/>
      <c r="M62"/>
      <c r="N62"/>
      <c r="O62" s="61"/>
      <c r="P62" s="61"/>
      <c r="Q62" s="30"/>
      <c r="R62" s="30"/>
      <c r="S62" s="29"/>
      <c r="T62" s="29"/>
      <c r="U62" s="29"/>
      <c r="V62" s="29"/>
    </row>
    <row r="63" spans="1:22" ht="13.5" customHeight="1">
      <c r="A63" s="1"/>
      <c r="B63" s="1"/>
      <c r="C63" s="1"/>
      <c r="D63" s="1"/>
      <c r="E63" s="17"/>
      <c r="F63"/>
      <c r="G63"/>
      <c r="H63"/>
      <c r="I63"/>
      <c r="J63"/>
      <c r="K63"/>
      <c r="L63"/>
      <c r="M63"/>
      <c r="N63"/>
      <c r="O63" s="61"/>
      <c r="P63" s="61"/>
      <c r="Q63" s="30"/>
      <c r="R63" s="30"/>
      <c r="S63" s="29"/>
      <c r="T63" s="29"/>
      <c r="U63" s="29"/>
      <c r="V63" s="29"/>
    </row>
    <row r="64" spans="1:22" ht="13.5" customHeight="1">
      <c r="A64" s="1"/>
      <c r="B64" s="1"/>
      <c r="C64" s="1"/>
      <c r="D64" s="1"/>
      <c r="E64" s="17"/>
      <c r="F64"/>
      <c r="G64"/>
      <c r="H64"/>
      <c r="I64"/>
      <c r="J64"/>
      <c r="K64"/>
      <c r="L64"/>
      <c r="M64"/>
      <c r="N64"/>
      <c r="O64" s="61"/>
      <c r="P64" s="61"/>
      <c r="Q64" s="30"/>
      <c r="R64" s="30"/>
      <c r="S64" s="29"/>
      <c r="T64" s="29"/>
      <c r="U64" s="29"/>
      <c r="V64" s="29"/>
    </row>
    <row r="65" spans="1:22" ht="13.5" customHeight="1">
      <c r="A65" s="1"/>
      <c r="B65" s="1"/>
      <c r="C65" s="1"/>
      <c r="D65" s="1"/>
      <c r="E65" s="17"/>
      <c r="F65"/>
      <c r="G65"/>
      <c r="H65"/>
      <c r="I65"/>
      <c r="J65"/>
      <c r="K65"/>
      <c r="L65"/>
      <c r="M65"/>
      <c r="N65"/>
      <c r="O65" s="61"/>
      <c r="P65" s="61"/>
      <c r="Q65" s="30"/>
      <c r="R65" s="30"/>
      <c r="S65" s="29"/>
      <c r="T65" s="29"/>
      <c r="U65" s="29"/>
      <c r="V65" s="29"/>
    </row>
    <row r="66" spans="1:22" ht="13.5" customHeight="1">
      <c r="A66" s="1"/>
      <c r="B66" s="1"/>
      <c r="C66" s="1"/>
      <c r="D66" s="1"/>
      <c r="E66" s="17"/>
      <c r="F66"/>
      <c r="G66"/>
      <c r="H66"/>
      <c r="I66"/>
      <c r="J66"/>
      <c r="K66"/>
      <c r="L66"/>
      <c r="M66"/>
      <c r="N66"/>
      <c r="O66" s="61"/>
      <c r="P66" s="61"/>
      <c r="Q66" s="30"/>
      <c r="R66" s="30"/>
      <c r="S66" s="29"/>
      <c r="T66" s="29"/>
      <c r="U66" s="29"/>
      <c r="V66" s="29"/>
    </row>
    <row r="67" spans="1:22" ht="13.5" customHeight="1">
      <c r="A67" s="1"/>
      <c r="B67" s="1"/>
      <c r="C67" s="1"/>
      <c r="D67" s="1"/>
      <c r="E67" s="17"/>
      <c r="F67"/>
      <c r="G67"/>
      <c r="H67"/>
      <c r="I67"/>
      <c r="J67"/>
      <c r="K67"/>
      <c r="L67"/>
      <c r="M67"/>
      <c r="N67"/>
      <c r="O67" s="61"/>
      <c r="P67" s="61"/>
      <c r="Q67" s="30"/>
      <c r="R67" s="30"/>
      <c r="S67" s="29"/>
      <c r="T67" s="29"/>
      <c r="U67" s="29"/>
      <c r="V67" s="29"/>
    </row>
    <row r="68" spans="1:22" ht="13.5" customHeight="1">
      <c r="A68" s="1"/>
      <c r="B68" s="1"/>
      <c r="C68" s="1"/>
      <c r="D68" s="1"/>
      <c r="E68" s="17"/>
      <c r="F68"/>
      <c r="G68"/>
      <c r="H68"/>
      <c r="I68"/>
      <c r="J68"/>
      <c r="K68"/>
      <c r="L68"/>
      <c r="M68"/>
      <c r="N68"/>
      <c r="O68" s="61"/>
      <c r="P68" s="61"/>
      <c r="Q68" s="30"/>
      <c r="R68" s="30"/>
      <c r="S68" s="29"/>
      <c r="T68" s="29"/>
      <c r="U68" s="29"/>
      <c r="V68" s="29"/>
    </row>
    <row r="69" spans="1:22" ht="13.5" customHeight="1">
      <c r="A69" s="1"/>
      <c r="B69" s="1"/>
      <c r="C69" s="1"/>
      <c r="D69" s="1"/>
      <c r="E69" s="17"/>
      <c r="F69"/>
      <c r="G69"/>
      <c r="H69"/>
      <c r="I69"/>
      <c r="J69"/>
      <c r="K69"/>
      <c r="L69"/>
      <c r="M69"/>
      <c r="N69"/>
      <c r="O69" s="61"/>
      <c r="P69" s="61"/>
      <c r="Q69" s="30"/>
      <c r="R69" s="30"/>
      <c r="S69" s="29"/>
      <c r="T69" s="29"/>
      <c r="U69" s="29"/>
      <c r="V69" s="29"/>
    </row>
    <row r="70" spans="1:22" ht="13.5" customHeight="1">
      <c r="A70" s="1"/>
      <c r="B70" s="1"/>
      <c r="C70" s="1"/>
      <c r="D70" s="1"/>
      <c r="E70" s="17"/>
      <c r="F70"/>
      <c r="G70"/>
      <c r="H70"/>
      <c r="I70"/>
      <c r="J70"/>
      <c r="K70"/>
      <c r="L70"/>
      <c r="M70"/>
      <c r="N70"/>
      <c r="O70" s="61"/>
      <c r="P70" s="61"/>
      <c r="Q70" s="30"/>
      <c r="R70" s="30"/>
      <c r="S70" s="29"/>
      <c r="T70" s="29"/>
      <c r="U70" s="29"/>
      <c r="V70" s="29"/>
    </row>
    <row r="71" spans="1:22" ht="13.5" customHeight="1">
      <c r="A71" s="1"/>
      <c r="B71" s="1"/>
      <c r="C71" s="1"/>
      <c r="D71" s="1"/>
      <c r="E71" s="17"/>
      <c r="F71"/>
      <c r="G71"/>
      <c r="H71"/>
      <c r="I71"/>
      <c r="J71"/>
      <c r="K71"/>
      <c r="L71"/>
      <c r="M71"/>
      <c r="N71"/>
      <c r="O71" s="61"/>
      <c r="P71" s="61"/>
      <c r="Q71" s="30"/>
      <c r="R71" s="30"/>
      <c r="S71" s="29"/>
      <c r="T71" s="29"/>
      <c r="U71" s="29"/>
      <c r="V71" s="29"/>
    </row>
    <row r="72" spans="1:22" ht="13.5" customHeight="1">
      <c r="A72" s="1"/>
      <c r="B72" s="1"/>
      <c r="C72" s="1"/>
      <c r="D72" s="1"/>
      <c r="E72" s="17"/>
      <c r="F72"/>
      <c r="G72"/>
      <c r="H72"/>
      <c r="I72"/>
      <c r="J72"/>
      <c r="K72"/>
      <c r="L72"/>
      <c r="M72"/>
      <c r="N72"/>
      <c r="O72" s="61"/>
      <c r="P72" s="61"/>
      <c r="Q72" s="30"/>
      <c r="R72" s="30"/>
      <c r="S72" s="29"/>
      <c r="T72" s="29"/>
      <c r="U72" s="29"/>
      <c r="V72" s="29"/>
    </row>
    <row r="73" spans="1:22" ht="13.5" customHeight="1">
      <c r="A73" s="1"/>
      <c r="B73" s="1"/>
      <c r="C73" s="1"/>
      <c r="D73" s="1"/>
      <c r="E73" s="17"/>
      <c r="F73"/>
      <c r="G73"/>
      <c r="H73"/>
      <c r="I73"/>
      <c r="J73"/>
      <c r="K73"/>
      <c r="L73"/>
      <c r="M73"/>
      <c r="N73"/>
      <c r="O73" s="61"/>
      <c r="P73" s="61"/>
      <c r="Q73" s="30"/>
      <c r="R73" s="30"/>
      <c r="S73" s="29"/>
      <c r="T73" s="29"/>
      <c r="U73" s="29"/>
      <c r="V73" s="29"/>
    </row>
    <row r="74" spans="1:22" ht="13.5" customHeight="1">
      <c r="A74" s="1"/>
      <c r="B74" s="1"/>
      <c r="C74" s="1"/>
      <c r="D74" s="1"/>
      <c r="E74" s="17"/>
      <c r="F74"/>
      <c r="G74"/>
      <c r="H74"/>
      <c r="I74"/>
      <c r="J74"/>
      <c r="K74"/>
      <c r="L74"/>
      <c r="M74"/>
      <c r="N74"/>
      <c r="O74" s="61"/>
      <c r="P74" s="61"/>
      <c r="Q74" s="30"/>
      <c r="R74" s="30"/>
      <c r="S74" s="29"/>
      <c r="T74" s="29"/>
      <c r="U74" s="29"/>
      <c r="V74" s="29"/>
    </row>
    <row r="75" spans="1:22" ht="13.5" customHeight="1">
      <c r="A75" s="1"/>
      <c r="B75" s="1"/>
      <c r="C75" s="1"/>
      <c r="D75" s="1"/>
      <c r="E75" s="17"/>
      <c r="F75"/>
      <c r="G75"/>
      <c r="H75"/>
      <c r="I75"/>
      <c r="J75"/>
      <c r="K75"/>
      <c r="L75"/>
      <c r="M75"/>
      <c r="N75"/>
      <c r="O75" s="61"/>
      <c r="P75" s="61"/>
      <c r="Q75" s="30"/>
      <c r="R75" s="30"/>
      <c r="S75" s="29"/>
      <c r="T75" s="29"/>
      <c r="U75" s="29"/>
      <c r="V75" s="29"/>
    </row>
    <row r="76" spans="1:22" ht="13.5" customHeight="1">
      <c r="A76" s="1"/>
      <c r="B76" s="1"/>
      <c r="C76" s="1"/>
      <c r="D76" s="1"/>
      <c r="E76" s="17"/>
      <c r="F76"/>
      <c r="G76"/>
      <c r="H76"/>
      <c r="I76"/>
      <c r="J76"/>
      <c r="K76"/>
      <c r="L76"/>
      <c r="M76"/>
      <c r="N76"/>
      <c r="O76" s="61"/>
      <c r="P76" s="61"/>
      <c r="Q76" s="30"/>
      <c r="R76" s="30"/>
      <c r="S76" s="30"/>
      <c r="T76" s="30"/>
      <c r="U76" s="30"/>
      <c r="V76" s="30"/>
    </row>
    <row r="77" spans="1:22" ht="13.5" customHeight="1">
      <c r="A77" s="1"/>
      <c r="B77" s="1"/>
      <c r="C77" s="1"/>
      <c r="D77" s="1"/>
      <c r="E77" s="17"/>
      <c r="F77"/>
      <c r="G77"/>
      <c r="H77"/>
      <c r="I77"/>
      <c r="J77"/>
      <c r="K77"/>
      <c r="L77"/>
      <c r="M77"/>
      <c r="N77"/>
      <c r="O77" s="61"/>
      <c r="P77" s="61"/>
      <c r="Q77" s="30"/>
      <c r="R77" s="30"/>
      <c r="S77" s="30"/>
      <c r="T77" s="30"/>
      <c r="U77" s="30"/>
      <c r="V77" s="30"/>
    </row>
    <row r="78" spans="1:22" ht="13.5" customHeight="1">
      <c r="A78" s="1"/>
      <c r="B78" s="1"/>
      <c r="C78" s="1"/>
      <c r="D78" s="1"/>
      <c r="E78" s="17"/>
      <c r="F78"/>
      <c r="G78"/>
      <c r="H78"/>
      <c r="I78"/>
      <c r="J78"/>
      <c r="K78"/>
      <c r="L78"/>
      <c r="M78"/>
      <c r="N78"/>
      <c r="O78" s="61"/>
      <c r="P78" s="61"/>
      <c r="Q78" s="30"/>
      <c r="R78" s="30"/>
      <c r="S78" s="30"/>
      <c r="T78" s="30"/>
      <c r="U78" s="30"/>
      <c r="V78" s="30"/>
    </row>
    <row r="79" spans="1:22" ht="13.5" customHeight="1">
      <c r="A79" s="1"/>
      <c r="B79" s="1"/>
      <c r="C79" s="1"/>
      <c r="D79" s="1"/>
      <c r="E79" s="17"/>
      <c r="F79"/>
      <c r="G79"/>
      <c r="H79"/>
      <c r="I79"/>
      <c r="J79"/>
      <c r="K79"/>
      <c r="L79"/>
      <c r="M79"/>
      <c r="N79"/>
      <c r="O79" s="61"/>
      <c r="P79" s="61"/>
      <c r="Q79" s="31"/>
      <c r="R79" s="31"/>
      <c r="S79" s="31"/>
      <c r="T79" s="31"/>
      <c r="U79" s="31"/>
      <c r="V79" s="31"/>
    </row>
    <row r="80" spans="1:22" ht="13.5" customHeight="1">
      <c r="A80" s="1"/>
      <c r="B80" s="1"/>
      <c r="C80" s="1"/>
      <c r="D80" s="1"/>
      <c r="E80" s="17"/>
      <c r="F80"/>
      <c r="G80"/>
      <c r="H80"/>
      <c r="I80"/>
      <c r="J80"/>
      <c r="K80"/>
      <c r="L80"/>
      <c r="M80"/>
      <c r="N80"/>
      <c r="O80" s="61"/>
      <c r="P80" s="61"/>
      <c r="Q80" s="31"/>
      <c r="R80" s="31"/>
      <c r="S80" s="31"/>
      <c r="T80" s="31"/>
      <c r="U80" s="31"/>
      <c r="V80" s="31"/>
    </row>
    <row r="81" spans="1:22" ht="13.5" customHeight="1">
      <c r="A81" s="1"/>
      <c r="B81" s="1"/>
      <c r="C81" s="1"/>
      <c r="D81" s="1"/>
      <c r="E81" s="17"/>
      <c r="F81"/>
      <c r="G81"/>
      <c r="H81"/>
      <c r="I81"/>
      <c r="J81"/>
      <c r="K81"/>
      <c r="L81"/>
      <c r="M81"/>
      <c r="N81"/>
      <c r="O81" s="61"/>
      <c r="P81" s="61"/>
      <c r="Q81" s="31"/>
      <c r="R81" s="31"/>
      <c r="S81" s="31"/>
      <c r="T81" s="31"/>
      <c r="U81" s="31"/>
      <c r="V81" s="31"/>
    </row>
    <row r="82" spans="1:22" ht="13.5" customHeight="1">
      <c r="A82" s="1"/>
      <c r="B82" s="1"/>
      <c r="C82" s="1"/>
      <c r="D82" s="1"/>
      <c r="E82" s="17"/>
      <c r="F82"/>
      <c r="G82"/>
      <c r="H82"/>
      <c r="I82"/>
      <c r="J82"/>
      <c r="K82"/>
      <c r="L82"/>
      <c r="M82"/>
      <c r="N82"/>
      <c r="O82" s="61"/>
      <c r="P82" s="61"/>
      <c r="Q82" s="31"/>
      <c r="R82" s="31"/>
      <c r="S82" s="31"/>
      <c r="T82" s="31"/>
      <c r="U82" s="31"/>
      <c r="V82" s="31"/>
    </row>
    <row r="83" spans="1:22" ht="13.5" customHeight="1">
      <c r="A83" s="1"/>
      <c r="B83" s="1"/>
      <c r="C83" s="1"/>
      <c r="D83" s="1"/>
      <c r="E83" s="17"/>
      <c r="F83"/>
      <c r="G83"/>
      <c r="H83"/>
      <c r="I83"/>
      <c r="J83"/>
      <c r="K83"/>
      <c r="L83"/>
      <c r="M83"/>
      <c r="N83"/>
      <c r="O83" s="61"/>
      <c r="P83" s="61"/>
      <c r="Q83" s="31"/>
      <c r="R83" s="31"/>
      <c r="S83" s="31"/>
      <c r="T83" s="31"/>
      <c r="U83" s="31"/>
      <c r="V83" s="31"/>
    </row>
    <row r="84" spans="1:22" ht="13.5" customHeight="1">
      <c r="A84" s="1"/>
      <c r="B84" s="1"/>
      <c r="C84" s="1"/>
      <c r="D84" s="1"/>
      <c r="E84" s="17"/>
      <c r="F84"/>
      <c r="G84"/>
      <c r="H84"/>
      <c r="I84"/>
      <c r="J84"/>
      <c r="K84"/>
      <c r="L84"/>
      <c r="M84"/>
      <c r="N84"/>
      <c r="O84" s="61"/>
      <c r="P84" s="61"/>
      <c r="Q84" s="31"/>
      <c r="R84" s="31"/>
      <c r="S84" s="31"/>
      <c r="T84" s="31"/>
      <c r="U84" s="31"/>
      <c r="V84" s="31"/>
    </row>
    <row r="85" spans="1:22" ht="13.5" customHeight="1">
      <c r="A85" s="1"/>
      <c r="B85" s="1"/>
      <c r="C85" s="1"/>
      <c r="D85" s="1"/>
      <c r="E85" s="17"/>
      <c r="F85"/>
      <c r="G85"/>
      <c r="H85"/>
      <c r="I85"/>
      <c r="J85"/>
      <c r="K85"/>
      <c r="L85"/>
      <c r="M85"/>
      <c r="N85"/>
      <c r="O85" s="17"/>
      <c r="P85" s="17"/>
      <c r="Q85" s="25"/>
      <c r="R85" s="25"/>
      <c r="S85" s="27"/>
      <c r="T85" s="25"/>
      <c r="U85" s="25"/>
      <c r="V85" s="25"/>
    </row>
    <row r="86" spans="1:22" ht="13.5" customHeight="1">
      <c r="A86" s="1"/>
      <c r="B86" s="1"/>
      <c r="C86" s="1"/>
      <c r="D86" s="1"/>
      <c r="E86" s="17"/>
      <c r="F86"/>
      <c r="G86"/>
      <c r="H86"/>
      <c r="I86"/>
      <c r="J86"/>
      <c r="K86"/>
      <c r="L86"/>
      <c r="M86"/>
      <c r="N86"/>
      <c r="O86" s="17"/>
      <c r="P86" s="17"/>
      <c r="Q86" s="25"/>
      <c r="R86" s="25"/>
      <c r="S86" s="27"/>
      <c r="T86" s="25"/>
      <c r="U86" s="25"/>
      <c r="V86" s="25"/>
    </row>
    <row r="87" spans="1:22" ht="13.5" customHeight="1">
      <c r="A87" s="1"/>
      <c r="B87" s="1"/>
      <c r="C87" s="1"/>
      <c r="D87" s="1"/>
      <c r="E87" s="17"/>
      <c r="F87"/>
      <c r="G87"/>
      <c r="H87"/>
      <c r="I87"/>
      <c r="J87"/>
      <c r="K87"/>
      <c r="L87"/>
      <c r="M87"/>
      <c r="N87"/>
      <c r="O87" s="17"/>
      <c r="P87" s="17"/>
      <c r="Q87" s="25"/>
      <c r="R87" s="25"/>
      <c r="S87" s="27"/>
      <c r="T87" s="25"/>
      <c r="U87" s="25"/>
      <c r="V87" s="25"/>
    </row>
    <row r="88" spans="1:22" ht="13.5" customHeight="1">
      <c r="A88" s="1"/>
      <c r="B88" s="1"/>
      <c r="C88" s="1"/>
      <c r="D88" s="1"/>
      <c r="E88" s="17"/>
      <c r="F88"/>
      <c r="G88"/>
      <c r="H88"/>
      <c r="I88"/>
      <c r="J88"/>
      <c r="K88"/>
      <c r="L88"/>
      <c r="M88"/>
      <c r="N88"/>
      <c r="O88" s="17"/>
      <c r="P88" s="17"/>
      <c r="Q88" s="25"/>
      <c r="R88" s="25"/>
      <c r="S88" s="27"/>
      <c r="T88" s="25"/>
      <c r="U88" s="25"/>
      <c r="V88" s="25"/>
    </row>
    <row r="89" spans="1:22" ht="13.5" customHeight="1">
      <c r="A89" s="1"/>
      <c r="B89" s="1"/>
      <c r="C89" s="1"/>
      <c r="D89" s="1"/>
      <c r="E89" s="17"/>
      <c r="F89"/>
      <c r="G89"/>
      <c r="H89"/>
      <c r="I89"/>
      <c r="J89"/>
      <c r="K89"/>
      <c r="L89"/>
      <c r="M89"/>
      <c r="N89"/>
      <c r="O89" s="17"/>
      <c r="P89" s="17"/>
      <c r="Q89" s="25"/>
      <c r="R89" s="25"/>
      <c r="S89" s="27"/>
      <c r="T89" s="25"/>
      <c r="U89" s="25"/>
      <c r="V89" s="25"/>
    </row>
    <row r="90" spans="1:22" ht="13.5" customHeight="1">
      <c r="A90" s="1"/>
      <c r="B90" s="1"/>
      <c r="C90" s="1"/>
      <c r="D90" s="1"/>
      <c r="E90" s="17"/>
      <c r="F90"/>
      <c r="G90"/>
      <c r="H90"/>
      <c r="I90"/>
      <c r="J90"/>
      <c r="K90"/>
      <c r="L90"/>
      <c r="M90"/>
      <c r="N90"/>
      <c r="O90" s="17"/>
      <c r="P90" s="17"/>
      <c r="Q90" s="25"/>
      <c r="R90" s="25"/>
      <c r="S90" s="27"/>
      <c r="T90" s="25"/>
      <c r="U90" s="25"/>
      <c r="V90" s="25"/>
    </row>
    <row r="91" spans="1:22" ht="13.5" customHeight="1">
      <c r="A91" s="1"/>
      <c r="B91" s="1"/>
      <c r="C91" s="1"/>
      <c r="D91" s="1"/>
      <c r="E91" s="17"/>
      <c r="F91"/>
      <c r="G91"/>
      <c r="H91"/>
      <c r="I91"/>
      <c r="J91"/>
      <c r="K91"/>
      <c r="L91"/>
      <c r="M91"/>
      <c r="N91"/>
      <c r="O91" s="17"/>
      <c r="P91" s="17"/>
      <c r="Q91" s="25"/>
      <c r="R91" s="25"/>
      <c r="S91" s="27"/>
      <c r="T91" s="25"/>
      <c r="U91" s="25"/>
      <c r="V91" s="25"/>
    </row>
    <row r="92" spans="1:22" ht="13.5" customHeight="1">
      <c r="A92" s="1"/>
      <c r="B92" s="1"/>
      <c r="C92" s="1"/>
      <c r="D92" s="1"/>
      <c r="E92" s="17"/>
      <c r="F92"/>
      <c r="G92"/>
      <c r="H92"/>
      <c r="I92"/>
      <c r="J92"/>
      <c r="K92"/>
      <c r="L92"/>
      <c r="M92"/>
      <c r="N92"/>
      <c r="O92" s="17"/>
      <c r="P92" s="17"/>
      <c r="Q92" s="25"/>
      <c r="R92" s="25"/>
      <c r="S92" s="27"/>
      <c r="T92" s="25"/>
      <c r="U92" s="25"/>
      <c r="V92" s="25"/>
    </row>
    <row r="93" spans="1:22" ht="13.5" customHeight="1">
      <c r="A93" s="1"/>
      <c r="B93" s="1"/>
      <c r="C93" s="1"/>
      <c r="D93" s="1"/>
      <c r="E93" s="17"/>
      <c r="F93"/>
      <c r="G93"/>
      <c r="H93"/>
      <c r="I93"/>
      <c r="J93"/>
      <c r="K93"/>
      <c r="L93"/>
      <c r="M93"/>
      <c r="N93"/>
      <c r="O93" s="17"/>
      <c r="P93" s="17"/>
      <c r="Q93" s="25"/>
      <c r="R93" s="25"/>
      <c r="S93" s="27"/>
      <c r="T93" s="25"/>
      <c r="U93" s="25"/>
      <c r="V93" s="25"/>
    </row>
    <row r="94" spans="1:22" ht="13.5" customHeight="1">
      <c r="A94" s="1"/>
      <c r="B94" s="1"/>
      <c r="C94" s="1"/>
      <c r="D94" s="1"/>
      <c r="E94" s="17"/>
      <c r="F94"/>
      <c r="G94"/>
      <c r="H94"/>
      <c r="I94"/>
      <c r="J94"/>
      <c r="K94"/>
      <c r="L94"/>
      <c r="M94"/>
      <c r="N94"/>
      <c r="O94" s="17"/>
      <c r="P94" s="17"/>
      <c r="Q94" s="25"/>
      <c r="R94" s="25"/>
      <c r="S94" s="27"/>
      <c r="T94" s="25"/>
      <c r="U94" s="25"/>
      <c r="V94" s="25"/>
    </row>
    <row r="95" spans="1:22" ht="13.5" customHeight="1">
      <c r="A95" s="1"/>
      <c r="B95" s="1"/>
      <c r="C95" s="1"/>
      <c r="D95" s="1"/>
      <c r="E95" s="17"/>
      <c r="F95"/>
      <c r="G95"/>
      <c r="H95"/>
      <c r="I95"/>
      <c r="J95"/>
      <c r="K95"/>
      <c r="L95"/>
      <c r="M95"/>
      <c r="N95"/>
      <c r="O95" s="17"/>
      <c r="P95" s="17"/>
      <c r="Q95" s="25"/>
      <c r="R95" s="25"/>
      <c r="S95" s="27"/>
      <c r="T95" s="25"/>
      <c r="U95" s="25"/>
      <c r="V95" s="25"/>
    </row>
    <row r="96" spans="1:22" ht="13.5" customHeight="1">
      <c r="A96" s="1"/>
      <c r="B96" s="1"/>
      <c r="C96" s="1"/>
      <c r="D96" s="1"/>
      <c r="E96" s="17"/>
      <c r="F96"/>
      <c r="G96"/>
      <c r="H96"/>
      <c r="I96"/>
      <c r="J96"/>
      <c r="K96"/>
      <c r="L96"/>
      <c r="M96"/>
      <c r="N96"/>
      <c r="O96" s="17"/>
      <c r="P96" s="17"/>
      <c r="Q96" s="25"/>
      <c r="R96" s="25"/>
      <c r="S96" s="27"/>
      <c r="T96" s="25"/>
      <c r="U96" s="25"/>
      <c r="V96" s="25"/>
    </row>
    <row r="97" spans="1:22" ht="13.5" customHeight="1">
      <c r="A97" s="1"/>
      <c r="B97" s="1"/>
      <c r="C97" s="1"/>
      <c r="D97" s="1"/>
      <c r="E97" s="17"/>
      <c r="F97"/>
      <c r="G97"/>
      <c r="H97"/>
      <c r="I97"/>
      <c r="J97"/>
      <c r="K97"/>
      <c r="L97"/>
      <c r="M97"/>
      <c r="N97"/>
      <c r="O97" s="17"/>
      <c r="P97" s="17"/>
      <c r="Q97" s="25"/>
      <c r="R97" s="25"/>
      <c r="S97" s="27"/>
      <c r="T97" s="25"/>
      <c r="U97" s="25"/>
      <c r="V97" s="25"/>
    </row>
    <row r="98" spans="1:22" ht="13.5" customHeight="1">
      <c r="A98" s="1"/>
      <c r="B98" s="1"/>
      <c r="C98" s="1"/>
      <c r="D98" s="1"/>
      <c r="E98" s="17"/>
      <c r="F98"/>
      <c r="G98"/>
      <c r="H98"/>
      <c r="I98"/>
      <c r="J98"/>
      <c r="K98"/>
      <c r="L98"/>
      <c r="M98"/>
      <c r="N98"/>
      <c r="O98" s="17"/>
      <c r="P98" s="17"/>
      <c r="Q98" s="25"/>
      <c r="R98" s="25"/>
      <c r="S98" s="27"/>
      <c r="T98" s="25"/>
      <c r="U98" s="25"/>
      <c r="V98" s="25"/>
    </row>
    <row r="99" spans="1:22" ht="13.5" customHeight="1">
      <c r="A99" s="1"/>
      <c r="B99" s="1"/>
      <c r="C99" s="1"/>
      <c r="D99" s="1"/>
      <c r="E99" s="17"/>
      <c r="F99"/>
      <c r="G99"/>
      <c r="H99"/>
      <c r="I99"/>
      <c r="J99"/>
      <c r="K99"/>
      <c r="L99"/>
      <c r="M99"/>
      <c r="N99"/>
      <c r="O99" s="17"/>
      <c r="P99" s="17"/>
      <c r="Q99" s="25"/>
      <c r="R99" s="25"/>
      <c r="S99" s="27"/>
      <c r="T99" s="25"/>
      <c r="U99" s="25"/>
      <c r="V99" s="25"/>
    </row>
    <row r="100" spans="1:22" ht="13.5" customHeight="1">
      <c r="A100" s="1"/>
      <c r="B100" s="1"/>
      <c r="C100" s="1"/>
      <c r="D100" s="1"/>
      <c r="E100" s="17"/>
      <c r="F100"/>
      <c r="G100"/>
      <c r="H100"/>
      <c r="I100"/>
      <c r="J100"/>
      <c r="K100"/>
      <c r="L100"/>
      <c r="M100"/>
      <c r="N100"/>
      <c r="O100" s="17"/>
      <c r="P100" s="17"/>
      <c r="Q100" s="25"/>
      <c r="R100" s="25"/>
      <c r="S100" s="27"/>
      <c r="T100" s="25"/>
      <c r="U100" s="25"/>
      <c r="V100" s="25"/>
    </row>
    <row r="101" spans="1:22" ht="13.5" customHeight="1">
      <c r="A101" s="1"/>
      <c r="B101" s="1"/>
      <c r="C101" s="1"/>
      <c r="D101" s="1"/>
      <c r="E101" s="17"/>
      <c r="F101"/>
      <c r="G101"/>
      <c r="H101"/>
      <c r="I101"/>
      <c r="J101"/>
      <c r="K101"/>
      <c r="L101"/>
      <c r="M101"/>
      <c r="N101"/>
      <c r="O101" s="17"/>
      <c r="P101" s="17"/>
      <c r="Q101" s="25"/>
      <c r="R101" s="25"/>
      <c r="S101" s="27"/>
      <c r="T101" s="25"/>
      <c r="U101" s="25"/>
      <c r="V101" s="25"/>
    </row>
    <row r="102" spans="1:22" ht="13.5" customHeight="1">
      <c r="A102" s="1"/>
      <c r="B102" s="1"/>
      <c r="C102" s="1"/>
      <c r="D102" s="1"/>
      <c r="E102" s="17"/>
      <c r="F102"/>
      <c r="G102"/>
      <c r="H102"/>
      <c r="I102"/>
      <c r="J102"/>
      <c r="K102"/>
      <c r="L102"/>
      <c r="M102"/>
      <c r="N102"/>
      <c r="O102" s="17"/>
      <c r="P102" s="17"/>
      <c r="Q102" s="25"/>
      <c r="R102" s="25"/>
      <c r="S102" s="27"/>
      <c r="T102" s="25"/>
      <c r="U102" s="25"/>
      <c r="V102" s="25"/>
    </row>
    <row r="103" spans="1:22" ht="13.5" customHeight="1">
      <c r="A103" s="1"/>
      <c r="B103" s="1"/>
      <c r="C103" s="1"/>
      <c r="D103" s="1"/>
      <c r="E103" s="17"/>
      <c r="F103"/>
      <c r="G103"/>
      <c r="H103"/>
      <c r="I103"/>
      <c r="J103"/>
      <c r="K103"/>
      <c r="L103"/>
      <c r="M103"/>
      <c r="N103"/>
      <c r="O103" s="17"/>
      <c r="P103" s="17"/>
      <c r="Q103" s="25"/>
      <c r="R103" s="25"/>
      <c r="S103" s="27"/>
      <c r="T103" s="25"/>
      <c r="U103" s="25"/>
      <c r="V103" s="25"/>
    </row>
    <row r="104" spans="1:22" ht="13.5" customHeight="1">
      <c r="A104" s="1"/>
      <c r="B104" s="1"/>
      <c r="C104" s="1"/>
      <c r="D104" s="1"/>
      <c r="E104" s="17"/>
      <c r="F104"/>
      <c r="G104"/>
      <c r="H104"/>
      <c r="I104"/>
      <c r="J104"/>
      <c r="K104"/>
      <c r="L104"/>
      <c r="M104"/>
      <c r="N104"/>
      <c r="O104" s="17"/>
      <c r="P104" s="17"/>
      <c r="Q104" s="25"/>
      <c r="R104" s="25"/>
      <c r="S104" s="27"/>
      <c r="T104" s="25"/>
      <c r="U104" s="25"/>
      <c r="V104" s="25"/>
    </row>
    <row r="105" spans="1:22" ht="13.5" customHeight="1">
      <c r="A105" s="1"/>
      <c r="B105" s="1"/>
      <c r="C105" s="1"/>
      <c r="D105" s="1"/>
      <c r="E105" s="17"/>
      <c r="F105"/>
      <c r="G105"/>
      <c r="H105"/>
      <c r="I105"/>
      <c r="J105"/>
      <c r="K105"/>
      <c r="L105"/>
      <c r="M105"/>
      <c r="N105"/>
      <c r="O105" s="17"/>
      <c r="P105" s="17"/>
      <c r="Q105" s="25"/>
      <c r="R105" s="25"/>
      <c r="S105" s="27"/>
      <c r="T105" s="25"/>
      <c r="U105" s="25"/>
      <c r="V105" s="25"/>
    </row>
    <row r="106" spans="1:22" ht="13.5" customHeight="1">
      <c r="A106" s="1"/>
      <c r="B106" s="1"/>
      <c r="C106" s="1"/>
      <c r="D106" s="1"/>
      <c r="E106" s="17"/>
      <c r="F106"/>
      <c r="G106"/>
      <c r="H106"/>
      <c r="I106"/>
      <c r="J106"/>
      <c r="K106"/>
      <c r="L106"/>
      <c r="M106"/>
      <c r="N106"/>
      <c r="O106" s="17"/>
      <c r="P106" s="17"/>
      <c r="Q106" s="25"/>
      <c r="R106" s="25"/>
      <c r="S106" s="27"/>
      <c r="T106" s="25"/>
      <c r="U106" s="25"/>
      <c r="V106" s="25"/>
    </row>
    <row r="107" spans="1:22" ht="13.5" customHeight="1">
      <c r="A107" s="1"/>
      <c r="B107" s="1"/>
      <c r="C107" s="1"/>
      <c r="D107" s="1"/>
      <c r="E107" s="17"/>
      <c r="F107"/>
      <c r="G107"/>
      <c r="H107"/>
      <c r="I107"/>
      <c r="J107"/>
      <c r="K107"/>
      <c r="L107"/>
      <c r="M107"/>
      <c r="N107"/>
      <c r="O107" s="17"/>
      <c r="P107" s="17"/>
      <c r="Q107" s="25"/>
      <c r="R107" s="25"/>
      <c r="S107" s="27"/>
      <c r="T107" s="25"/>
      <c r="U107" s="25"/>
      <c r="V107" s="25"/>
    </row>
    <row r="108" spans="1:22" ht="13.5" customHeight="1">
      <c r="A108" s="1"/>
      <c r="B108" s="1"/>
      <c r="C108" s="1"/>
      <c r="D108" s="1"/>
      <c r="E108" s="17"/>
      <c r="F108"/>
      <c r="G108"/>
      <c r="H108"/>
      <c r="I108"/>
      <c r="J108"/>
      <c r="K108"/>
      <c r="L108"/>
      <c r="M108"/>
      <c r="N108"/>
      <c r="O108" s="17"/>
      <c r="P108" s="17"/>
      <c r="Q108" s="25"/>
      <c r="R108" s="25"/>
      <c r="S108" s="27"/>
      <c r="T108" s="25"/>
      <c r="U108" s="25"/>
      <c r="V108" s="25"/>
    </row>
    <row r="109" spans="1:22" ht="13.5" customHeight="1">
      <c r="A109" s="1"/>
      <c r="B109" s="1"/>
      <c r="C109" s="1"/>
      <c r="D109" s="1"/>
      <c r="E109" s="17"/>
      <c r="F109"/>
      <c r="G109"/>
      <c r="H109"/>
      <c r="I109"/>
      <c r="J109"/>
      <c r="K109"/>
      <c r="L109"/>
      <c r="M109"/>
      <c r="N109"/>
      <c r="O109" s="17"/>
      <c r="P109" s="17"/>
      <c r="Q109" s="25"/>
      <c r="R109" s="25"/>
      <c r="S109" s="27"/>
      <c r="T109" s="25"/>
      <c r="U109" s="25"/>
      <c r="V109" s="25"/>
    </row>
    <row r="110" spans="1:22" ht="13.5" customHeight="1">
      <c r="A110" s="1"/>
      <c r="B110" s="1"/>
      <c r="C110" s="1"/>
      <c r="D110" s="1"/>
      <c r="E110" s="17"/>
      <c r="F110"/>
      <c r="G110"/>
      <c r="H110"/>
      <c r="I110"/>
      <c r="J110"/>
      <c r="K110"/>
      <c r="L110"/>
      <c r="M110"/>
      <c r="N110"/>
      <c r="O110" s="17"/>
      <c r="P110" s="17"/>
      <c r="Q110" s="25"/>
      <c r="R110" s="25"/>
      <c r="S110" s="27"/>
      <c r="T110" s="25"/>
      <c r="U110" s="25"/>
      <c r="V110" s="25"/>
    </row>
    <row r="111" spans="1:22" ht="13.5" customHeight="1">
      <c r="A111" s="1"/>
      <c r="B111" s="1"/>
      <c r="C111" s="1"/>
      <c r="D111" s="1"/>
      <c r="E111" s="17"/>
      <c r="F111"/>
      <c r="G111"/>
      <c r="H111"/>
      <c r="I111"/>
      <c r="J111"/>
      <c r="K111"/>
      <c r="L111"/>
      <c r="M111"/>
      <c r="N111"/>
      <c r="O111" s="17"/>
      <c r="P111" s="17"/>
      <c r="Q111" s="25"/>
      <c r="R111" s="25"/>
      <c r="S111" s="27"/>
      <c r="T111" s="25"/>
      <c r="U111" s="25"/>
      <c r="V111" s="25"/>
    </row>
    <row r="112" spans="1:22" ht="13.5" customHeight="1">
      <c r="A112" s="1"/>
      <c r="B112" s="1"/>
      <c r="C112" s="1"/>
      <c r="D112" s="1"/>
      <c r="E112" s="17"/>
      <c r="F112"/>
      <c r="G112"/>
      <c r="H112"/>
      <c r="I112"/>
      <c r="J112"/>
      <c r="K112"/>
      <c r="L112"/>
      <c r="M112"/>
      <c r="N112"/>
      <c r="O112" s="17"/>
      <c r="P112" s="17"/>
      <c r="Q112" s="25"/>
      <c r="R112" s="25"/>
      <c r="S112" s="27"/>
      <c r="T112" s="25"/>
      <c r="U112" s="25"/>
      <c r="V112" s="25"/>
    </row>
    <row r="113" spans="1:22" ht="13.5" customHeight="1">
      <c r="A113" s="1"/>
      <c r="B113" s="1"/>
      <c r="C113" s="1"/>
      <c r="D113" s="1"/>
      <c r="E113" s="17"/>
      <c r="F113"/>
      <c r="G113"/>
      <c r="H113"/>
      <c r="I113"/>
      <c r="J113"/>
      <c r="K113"/>
      <c r="L113"/>
      <c r="M113"/>
      <c r="N113"/>
      <c r="O113" s="17"/>
      <c r="P113" s="17"/>
      <c r="Q113" s="25"/>
      <c r="R113" s="25"/>
      <c r="S113" s="27"/>
      <c r="T113" s="25"/>
      <c r="U113" s="25"/>
      <c r="V113" s="25"/>
    </row>
    <row r="114" spans="1:22" ht="13.5" customHeight="1">
      <c r="A114" s="1"/>
      <c r="B114" s="1"/>
      <c r="C114" s="1"/>
      <c r="D114" s="1"/>
      <c r="E114" s="17"/>
      <c r="F114"/>
      <c r="G114"/>
      <c r="H114"/>
      <c r="I114"/>
      <c r="J114"/>
      <c r="K114"/>
      <c r="L114"/>
      <c r="M114"/>
      <c r="N114"/>
      <c r="O114" s="17"/>
      <c r="P114" s="17"/>
      <c r="Q114" s="25"/>
      <c r="R114" s="25"/>
      <c r="S114" s="27"/>
      <c r="T114" s="25"/>
      <c r="U114" s="25"/>
      <c r="V114" s="25"/>
    </row>
    <row r="115" spans="1:22" ht="13.5" customHeight="1">
      <c r="A115" s="1"/>
      <c r="B115" s="1"/>
      <c r="C115" s="1"/>
      <c r="D115" s="1"/>
      <c r="E115" s="17"/>
      <c r="F115"/>
      <c r="G115"/>
      <c r="H115"/>
      <c r="I115"/>
      <c r="J115"/>
      <c r="K115"/>
      <c r="L115"/>
      <c r="M115"/>
      <c r="N115"/>
      <c r="O115" s="17"/>
      <c r="P115" s="17"/>
      <c r="Q115" s="25"/>
      <c r="R115" s="25"/>
      <c r="S115" s="27"/>
      <c r="T115" s="25"/>
      <c r="U115" s="25"/>
      <c r="V115" s="25"/>
    </row>
    <row r="116" spans="1:22" ht="13.5" customHeight="1">
      <c r="A116" s="1"/>
      <c r="B116" s="1"/>
      <c r="C116" s="1"/>
      <c r="D116" s="1"/>
      <c r="E116" s="17"/>
      <c r="F116"/>
      <c r="G116"/>
      <c r="H116"/>
      <c r="I116"/>
      <c r="J116"/>
      <c r="K116"/>
      <c r="L116"/>
      <c r="M116"/>
      <c r="N116"/>
      <c r="O116" s="17"/>
      <c r="P116" s="17"/>
      <c r="Q116" s="25"/>
      <c r="R116" s="25"/>
      <c r="S116" s="27"/>
      <c r="T116" s="25"/>
      <c r="U116" s="25"/>
      <c r="V116" s="25"/>
    </row>
    <row r="117" spans="1:22" ht="13.5" customHeight="1">
      <c r="A117" s="1"/>
      <c r="B117" s="1"/>
      <c r="C117" s="1"/>
      <c r="D117" s="1"/>
      <c r="E117" s="17"/>
      <c r="F117"/>
      <c r="G117"/>
      <c r="H117"/>
      <c r="I117"/>
      <c r="J117"/>
      <c r="K117"/>
      <c r="L117"/>
      <c r="M117"/>
      <c r="N117"/>
      <c r="O117" s="17"/>
      <c r="P117" s="17"/>
      <c r="Q117" s="25"/>
      <c r="R117" s="25"/>
      <c r="S117" s="27"/>
      <c r="T117" s="25"/>
      <c r="U117" s="25"/>
      <c r="V117" s="25"/>
    </row>
    <row r="118" spans="1:22" ht="13.5" customHeight="1">
      <c r="A118" s="1"/>
      <c r="B118" s="1"/>
      <c r="C118" s="1"/>
      <c r="D118" s="1"/>
      <c r="E118" s="17"/>
      <c r="F118"/>
      <c r="G118"/>
      <c r="H118"/>
      <c r="I118"/>
      <c r="J118"/>
      <c r="K118"/>
      <c r="L118"/>
      <c r="M118"/>
      <c r="N118"/>
      <c r="O118" s="17"/>
      <c r="P118" s="17"/>
      <c r="Q118" s="25"/>
      <c r="R118" s="25"/>
      <c r="S118" s="27"/>
      <c r="T118" s="25"/>
      <c r="U118" s="25"/>
      <c r="V118" s="25"/>
    </row>
    <row r="119" spans="1:22" ht="13.5" customHeight="1">
      <c r="A119" s="1"/>
      <c r="B119" s="1"/>
      <c r="C119" s="1"/>
      <c r="D119" s="1"/>
      <c r="E119" s="17"/>
      <c r="F119"/>
      <c r="G119"/>
      <c r="H119"/>
      <c r="I119"/>
      <c r="J119"/>
      <c r="K119"/>
      <c r="L119"/>
      <c r="M119"/>
      <c r="N119"/>
      <c r="O119" s="17"/>
      <c r="P119" s="17"/>
      <c r="Q119" s="25"/>
      <c r="R119" s="25"/>
      <c r="S119" s="27"/>
      <c r="T119" s="25"/>
      <c r="U119" s="25"/>
      <c r="V119" s="25"/>
    </row>
    <row r="120" spans="1:22" ht="13.5" customHeight="1">
      <c r="A120" s="1"/>
      <c r="B120" s="1"/>
      <c r="C120" s="1"/>
      <c r="D120" s="1"/>
      <c r="E120" s="17"/>
      <c r="F120"/>
      <c r="G120"/>
      <c r="H120"/>
      <c r="I120"/>
      <c r="J120"/>
      <c r="K120"/>
      <c r="L120"/>
      <c r="M120"/>
      <c r="N120"/>
      <c r="O120" s="17"/>
      <c r="P120" s="17"/>
      <c r="Q120" s="25"/>
      <c r="R120" s="25"/>
      <c r="S120" s="27"/>
      <c r="T120" s="25"/>
      <c r="U120" s="25"/>
      <c r="V120" s="25"/>
    </row>
    <row r="121" spans="1:22" ht="13.5" customHeight="1">
      <c r="A121" s="1"/>
      <c r="B121" s="1"/>
      <c r="C121" s="1"/>
      <c r="D121" s="1"/>
      <c r="E121" s="17"/>
      <c r="F121"/>
      <c r="G121"/>
      <c r="H121"/>
      <c r="I121"/>
      <c r="J121"/>
      <c r="K121"/>
      <c r="L121"/>
      <c r="M121"/>
      <c r="N121"/>
      <c r="O121" s="17"/>
      <c r="P121" s="17"/>
      <c r="Q121" s="25"/>
      <c r="R121" s="25"/>
      <c r="S121" s="27"/>
      <c r="T121" s="25"/>
      <c r="U121" s="25"/>
      <c r="V121" s="25"/>
    </row>
    <row r="122" spans="1:22" ht="13.5" customHeight="1">
      <c r="A122" s="1"/>
      <c r="B122" s="1"/>
      <c r="C122" s="1"/>
      <c r="D122" s="1"/>
      <c r="E122" s="17"/>
      <c r="F122"/>
      <c r="G122"/>
      <c r="H122"/>
      <c r="I122"/>
      <c r="J122"/>
      <c r="K122"/>
      <c r="L122"/>
      <c r="M122"/>
      <c r="N122"/>
      <c r="O122" s="17"/>
      <c r="P122" s="17"/>
      <c r="Q122" s="25"/>
      <c r="R122" s="25"/>
      <c r="S122" s="27"/>
      <c r="T122" s="25"/>
      <c r="U122" s="25"/>
      <c r="V122" s="25"/>
    </row>
    <row r="123" spans="1:22" ht="13.5" customHeight="1">
      <c r="A123" s="1"/>
      <c r="B123" s="1"/>
      <c r="C123" s="1"/>
      <c r="D123" s="1"/>
      <c r="E123" s="17"/>
      <c r="F123"/>
      <c r="G123"/>
      <c r="H123"/>
      <c r="I123"/>
      <c r="J123"/>
      <c r="K123"/>
      <c r="L123"/>
      <c r="M123"/>
      <c r="N123"/>
      <c r="O123" s="17"/>
      <c r="P123" s="17"/>
      <c r="Q123" s="25"/>
      <c r="R123" s="25"/>
      <c r="S123" s="27"/>
      <c r="T123" s="25"/>
      <c r="U123" s="25"/>
      <c r="V123" s="25"/>
    </row>
    <row r="124" spans="1:22" ht="13.5" customHeight="1">
      <c r="A124" s="1"/>
      <c r="B124" s="1"/>
      <c r="C124" s="1"/>
      <c r="D124" s="1"/>
      <c r="E124" s="17"/>
      <c r="F124"/>
      <c r="G124"/>
      <c r="H124"/>
      <c r="I124"/>
      <c r="J124"/>
      <c r="K124"/>
      <c r="L124"/>
      <c r="M124"/>
      <c r="N124"/>
      <c r="O124" s="17"/>
      <c r="P124" s="17"/>
      <c r="Q124" s="25"/>
      <c r="R124" s="25"/>
      <c r="S124" s="27"/>
      <c r="T124" s="25"/>
      <c r="U124" s="25"/>
      <c r="V124" s="25"/>
    </row>
    <row r="125" spans="1:22" ht="13.5" customHeight="1">
      <c r="A125" s="1"/>
      <c r="B125" s="1"/>
      <c r="C125" s="1"/>
      <c r="D125" s="1"/>
      <c r="E125" s="17"/>
      <c r="F125"/>
      <c r="G125"/>
      <c r="H125"/>
      <c r="I125"/>
      <c r="J125"/>
      <c r="K125"/>
      <c r="L125"/>
      <c r="M125"/>
      <c r="N125"/>
      <c r="O125" s="17"/>
      <c r="P125" s="17"/>
      <c r="Q125" s="25"/>
      <c r="R125" s="25"/>
      <c r="S125" s="27"/>
      <c r="T125" s="25"/>
      <c r="U125" s="25"/>
      <c r="V125" s="25"/>
    </row>
    <row r="126" spans="1:22" ht="13.5" customHeight="1">
      <c r="A126" s="1"/>
      <c r="B126" s="1"/>
      <c r="C126" s="1"/>
      <c r="D126" s="1"/>
      <c r="E126" s="17"/>
      <c r="F126"/>
      <c r="G126"/>
      <c r="H126"/>
      <c r="I126"/>
      <c r="J126"/>
      <c r="K126"/>
      <c r="L126"/>
      <c r="M126"/>
      <c r="N126"/>
      <c r="O126" s="17"/>
      <c r="P126" s="17"/>
      <c r="Q126" s="25"/>
      <c r="R126" s="25"/>
      <c r="S126" s="27"/>
      <c r="T126" s="25"/>
      <c r="U126" s="25"/>
      <c r="V126" s="25"/>
    </row>
    <row r="127" spans="1:22" ht="13.5" customHeight="1">
      <c r="A127" s="1"/>
      <c r="B127" s="1"/>
      <c r="C127" s="1"/>
      <c r="D127" s="1"/>
      <c r="E127" s="17"/>
      <c r="F127"/>
      <c r="G127"/>
      <c r="H127"/>
      <c r="I127"/>
      <c r="J127"/>
      <c r="K127"/>
      <c r="L127"/>
      <c r="M127"/>
      <c r="N127"/>
      <c r="O127" s="17"/>
      <c r="P127" s="17"/>
      <c r="Q127" s="25"/>
      <c r="R127" s="25"/>
      <c r="S127" s="27"/>
      <c r="T127" s="25"/>
      <c r="U127" s="25"/>
      <c r="V127" s="25"/>
    </row>
    <row r="128" spans="1:22" ht="13.5" customHeight="1">
      <c r="A128" s="1"/>
      <c r="B128" s="1"/>
      <c r="C128" s="1"/>
      <c r="D128" s="1"/>
      <c r="E128" s="17"/>
      <c r="F128"/>
      <c r="G128"/>
      <c r="H128"/>
      <c r="I128"/>
      <c r="J128"/>
      <c r="K128"/>
      <c r="L128"/>
      <c r="M128"/>
      <c r="N128"/>
      <c r="O128" s="17"/>
      <c r="P128" s="17"/>
      <c r="Q128" s="25"/>
      <c r="R128" s="25"/>
      <c r="S128" s="27"/>
      <c r="T128" s="25"/>
      <c r="U128" s="25"/>
      <c r="V128" s="25"/>
    </row>
    <row r="129" spans="1:22" ht="13.5" customHeight="1">
      <c r="A129" s="1"/>
      <c r="B129" s="1"/>
      <c r="C129" s="1"/>
      <c r="D129" s="1"/>
      <c r="E129" s="17"/>
      <c r="F129"/>
      <c r="G129"/>
      <c r="H129"/>
      <c r="I129"/>
      <c r="J129"/>
      <c r="K129"/>
      <c r="L129"/>
      <c r="M129"/>
      <c r="N129"/>
      <c r="O129" s="17"/>
      <c r="P129" s="17"/>
      <c r="Q129" s="25"/>
      <c r="R129" s="25"/>
      <c r="S129" s="27"/>
      <c r="T129" s="25"/>
      <c r="U129" s="25"/>
      <c r="V129" s="25"/>
    </row>
    <row r="130" spans="1:22" ht="13.5" customHeight="1">
      <c r="A130" s="1"/>
      <c r="B130" s="1"/>
      <c r="C130" s="1"/>
      <c r="D130" s="1"/>
      <c r="E130" s="17"/>
      <c r="F130"/>
      <c r="G130"/>
      <c r="H130"/>
      <c r="I130"/>
      <c r="J130"/>
      <c r="K130"/>
      <c r="L130"/>
      <c r="M130"/>
      <c r="N130"/>
      <c r="O130" s="17"/>
      <c r="P130" s="17"/>
      <c r="Q130" s="25"/>
      <c r="R130" s="25"/>
      <c r="S130" s="27"/>
      <c r="T130" s="25"/>
      <c r="U130" s="25"/>
      <c r="V130" s="25"/>
    </row>
    <row r="131" spans="1:22" ht="13.5" customHeight="1">
      <c r="A131" s="1"/>
      <c r="B131" s="1"/>
      <c r="C131" s="1"/>
      <c r="D131" s="1"/>
      <c r="E131" s="17"/>
      <c r="F131"/>
      <c r="G131"/>
      <c r="H131"/>
      <c r="I131"/>
      <c r="J131"/>
      <c r="K131"/>
      <c r="L131"/>
      <c r="M131"/>
      <c r="N131"/>
      <c r="O131" s="17"/>
      <c r="P131" s="17"/>
      <c r="Q131" s="25"/>
      <c r="R131" s="25"/>
      <c r="S131" s="27"/>
      <c r="T131" s="25"/>
      <c r="U131" s="25"/>
      <c r="V131" s="25"/>
    </row>
    <row r="132" spans="1:22" ht="13.5" customHeight="1">
      <c r="A132" s="1"/>
      <c r="B132" s="1"/>
      <c r="C132" s="1"/>
      <c r="D132" s="1"/>
      <c r="E132" s="17"/>
      <c r="F132"/>
      <c r="G132"/>
      <c r="H132"/>
      <c r="I132"/>
      <c r="J132"/>
      <c r="K132"/>
      <c r="L132"/>
      <c r="M132"/>
      <c r="N132"/>
      <c r="O132" s="17"/>
      <c r="P132" s="17"/>
      <c r="Q132" s="25"/>
      <c r="R132" s="25"/>
      <c r="S132" s="27"/>
      <c r="T132" s="25"/>
      <c r="U132" s="25"/>
      <c r="V132" s="25"/>
    </row>
    <row r="133" spans="1:22" ht="13.5" customHeight="1">
      <c r="A133" s="1"/>
      <c r="B133" s="1"/>
      <c r="C133" s="1"/>
      <c r="D133" s="1"/>
      <c r="E133" s="17"/>
      <c r="F133"/>
      <c r="G133"/>
      <c r="H133"/>
      <c r="I133"/>
      <c r="J133"/>
      <c r="K133"/>
      <c r="L133"/>
      <c r="M133"/>
      <c r="N133"/>
      <c r="O133" s="17"/>
      <c r="P133" s="17"/>
      <c r="Q133" s="25"/>
      <c r="R133" s="25"/>
      <c r="S133" s="27"/>
      <c r="T133" s="25"/>
      <c r="U133" s="25"/>
      <c r="V133" s="25"/>
    </row>
    <row r="134" spans="1:22" ht="13.5" customHeight="1">
      <c r="A134" s="1"/>
      <c r="B134" s="1"/>
      <c r="C134" s="1"/>
      <c r="D134" s="1"/>
      <c r="E134" s="17"/>
      <c r="F134"/>
      <c r="G134"/>
      <c r="H134"/>
      <c r="I134"/>
      <c r="J134"/>
      <c r="K134"/>
      <c r="L134"/>
      <c r="M134"/>
      <c r="N134"/>
      <c r="O134" s="17"/>
      <c r="P134" s="17"/>
      <c r="Q134" s="25"/>
      <c r="R134" s="25"/>
      <c r="S134" s="27"/>
      <c r="T134" s="25"/>
      <c r="U134" s="25"/>
      <c r="V134" s="25"/>
    </row>
    <row r="135" spans="1:22" ht="13.5" customHeight="1">
      <c r="A135" s="1"/>
      <c r="B135" s="1"/>
      <c r="C135" s="1"/>
      <c r="D135" s="1"/>
      <c r="E135" s="17"/>
      <c r="F135"/>
      <c r="G135"/>
      <c r="H135"/>
      <c r="I135"/>
      <c r="J135"/>
      <c r="K135"/>
      <c r="L135"/>
      <c r="M135"/>
      <c r="N135"/>
      <c r="O135" s="17"/>
      <c r="P135" s="17"/>
      <c r="Q135" s="25"/>
      <c r="R135" s="25"/>
      <c r="S135" s="27"/>
      <c r="T135" s="25"/>
      <c r="U135" s="25"/>
      <c r="V135" s="25"/>
    </row>
    <row r="136" spans="1:22" ht="13.5" customHeight="1">
      <c r="A136" s="1"/>
      <c r="B136" s="1"/>
      <c r="C136" s="1"/>
      <c r="D136" s="1"/>
      <c r="E136" s="17"/>
      <c r="F136"/>
      <c r="G136"/>
      <c r="H136"/>
      <c r="I136"/>
      <c r="J136"/>
      <c r="K136"/>
      <c r="L136"/>
      <c r="M136"/>
      <c r="N136"/>
      <c r="O136" s="17"/>
      <c r="P136" s="17"/>
      <c r="Q136" s="25"/>
      <c r="R136" s="25"/>
      <c r="S136" s="27"/>
      <c r="T136" s="25"/>
      <c r="U136" s="25"/>
      <c r="V136" s="25"/>
    </row>
    <row r="137" spans="1:22" ht="13.5" customHeight="1">
      <c r="A137" s="1"/>
      <c r="B137" s="1"/>
      <c r="C137" s="1"/>
      <c r="D137" s="1"/>
      <c r="E137" s="17"/>
      <c r="F137"/>
      <c r="G137"/>
      <c r="H137"/>
      <c r="I137"/>
      <c r="J137"/>
      <c r="K137"/>
      <c r="L137"/>
      <c r="M137"/>
      <c r="N137"/>
      <c r="O137" s="17"/>
      <c r="P137" s="17"/>
      <c r="Q137" s="25"/>
      <c r="R137" s="25"/>
      <c r="S137" s="27"/>
      <c r="T137" s="25"/>
      <c r="U137" s="25"/>
      <c r="V137" s="25"/>
    </row>
    <row r="138" spans="1:22" ht="13.5" customHeight="1">
      <c r="A138" s="1"/>
      <c r="B138" s="1"/>
      <c r="C138" s="1"/>
      <c r="D138" s="1"/>
      <c r="E138" s="17"/>
      <c r="F138"/>
      <c r="G138"/>
      <c r="H138"/>
      <c r="I138"/>
      <c r="J138"/>
      <c r="K138"/>
      <c r="L138"/>
      <c r="M138"/>
      <c r="N138"/>
      <c r="O138" s="17"/>
      <c r="P138" s="17"/>
      <c r="Q138" s="25"/>
      <c r="R138" s="25"/>
      <c r="S138" s="27"/>
      <c r="T138" s="25"/>
      <c r="U138" s="25"/>
      <c r="V138" s="25"/>
    </row>
    <row r="139" spans="1:22" ht="13.5" customHeight="1">
      <c r="A139" s="1"/>
      <c r="B139" s="1"/>
      <c r="C139" s="1"/>
      <c r="D139" s="1"/>
      <c r="E139" s="17"/>
      <c r="F139"/>
      <c r="G139"/>
      <c r="H139"/>
      <c r="I139"/>
      <c r="J139"/>
      <c r="K139"/>
      <c r="L139"/>
      <c r="M139"/>
      <c r="N139"/>
      <c r="O139" s="17"/>
      <c r="P139" s="17"/>
      <c r="Q139" s="25"/>
      <c r="R139" s="25"/>
      <c r="S139" s="27"/>
      <c r="T139" s="25"/>
      <c r="U139" s="25"/>
      <c r="V139" s="25"/>
    </row>
    <row r="140" spans="1:22" ht="13.5" customHeight="1">
      <c r="A140" s="1"/>
      <c r="B140" s="1"/>
      <c r="C140" s="1"/>
      <c r="D140" s="1"/>
      <c r="E140" s="17"/>
      <c r="F140"/>
      <c r="G140"/>
      <c r="H140"/>
      <c r="I140"/>
      <c r="J140"/>
      <c r="K140"/>
      <c r="L140"/>
      <c r="M140"/>
      <c r="N140"/>
      <c r="O140" s="17"/>
      <c r="P140" s="17"/>
      <c r="Q140" s="25"/>
      <c r="R140" s="25"/>
      <c r="S140" s="27"/>
      <c r="T140" s="25"/>
      <c r="U140" s="25"/>
      <c r="V140" s="25"/>
    </row>
    <row r="141" spans="1:22" ht="13.5" customHeight="1">
      <c r="A141" s="1"/>
      <c r="B141" s="1"/>
      <c r="C141" s="1"/>
      <c r="D141" s="1"/>
      <c r="E141" s="17"/>
      <c r="F141"/>
      <c r="G141"/>
      <c r="H141"/>
      <c r="I141"/>
      <c r="J141"/>
      <c r="K141"/>
      <c r="L141"/>
      <c r="M141"/>
      <c r="N141"/>
      <c r="O141" s="17"/>
      <c r="P141" s="17"/>
      <c r="Q141" s="25"/>
      <c r="R141" s="25"/>
      <c r="S141" s="27"/>
      <c r="T141" s="25"/>
      <c r="U141" s="25"/>
      <c r="V141" s="25"/>
    </row>
    <row r="142" spans="1:22" ht="13.5" customHeight="1">
      <c r="A142" s="1"/>
      <c r="B142" s="1"/>
      <c r="C142" s="1"/>
      <c r="D142" s="1"/>
      <c r="E142" s="17"/>
      <c r="F142"/>
      <c r="G142"/>
      <c r="H142"/>
      <c r="I142"/>
      <c r="J142"/>
      <c r="K142"/>
      <c r="L142"/>
      <c r="M142"/>
      <c r="N142"/>
      <c r="O142" s="17"/>
      <c r="P142" s="17"/>
      <c r="Q142" s="25"/>
      <c r="R142" s="25"/>
      <c r="S142" s="27"/>
      <c r="T142" s="25"/>
      <c r="U142" s="25"/>
      <c r="V142" s="25"/>
    </row>
    <row r="143" spans="1:22" ht="13.5" customHeight="1">
      <c r="A143" s="1"/>
      <c r="B143" s="1"/>
      <c r="C143" s="1"/>
      <c r="D143" s="1"/>
      <c r="E143" s="17"/>
      <c r="F143"/>
      <c r="G143"/>
      <c r="H143"/>
      <c r="I143"/>
      <c r="J143"/>
      <c r="K143"/>
      <c r="L143"/>
      <c r="M143"/>
      <c r="N143"/>
      <c r="O143" s="17"/>
      <c r="P143" s="17"/>
      <c r="Q143" s="25"/>
      <c r="R143" s="25"/>
      <c r="S143" s="27"/>
      <c r="T143" s="25"/>
      <c r="U143" s="25"/>
      <c r="V143" s="25"/>
    </row>
    <row r="144" spans="1:22" ht="13.5" customHeight="1">
      <c r="A144" s="1"/>
      <c r="B144" s="1"/>
      <c r="C144" s="1"/>
      <c r="D144" s="1"/>
      <c r="E144" s="17"/>
      <c r="F144"/>
      <c r="G144"/>
      <c r="H144"/>
      <c r="I144"/>
      <c r="J144"/>
      <c r="K144"/>
      <c r="L144"/>
      <c r="M144"/>
      <c r="N144"/>
      <c r="O144" s="17"/>
      <c r="P144" s="17"/>
      <c r="Q144" s="25"/>
      <c r="R144" s="25"/>
      <c r="S144" s="27"/>
      <c r="T144" s="25"/>
      <c r="U144" s="25"/>
      <c r="V144" s="25"/>
    </row>
    <row r="145" spans="1:22" ht="13.5" customHeight="1">
      <c r="A145" s="1"/>
      <c r="B145" s="1"/>
      <c r="C145" s="1"/>
      <c r="D145" s="1"/>
      <c r="E145" s="17"/>
      <c r="F145"/>
      <c r="G145"/>
      <c r="H145"/>
      <c r="I145"/>
      <c r="J145"/>
      <c r="K145"/>
      <c r="L145"/>
      <c r="M145"/>
      <c r="N145"/>
      <c r="O145" s="17"/>
      <c r="P145" s="17"/>
      <c r="Q145" s="25"/>
      <c r="R145" s="25"/>
      <c r="S145" s="27"/>
      <c r="T145" s="25"/>
      <c r="U145" s="25"/>
      <c r="V145" s="25"/>
    </row>
    <row r="146" spans="1:22" ht="13.5" customHeight="1">
      <c r="A146" s="1"/>
      <c r="B146" s="1"/>
      <c r="C146" s="1"/>
      <c r="D146" s="1"/>
      <c r="E146" s="17"/>
      <c r="F146"/>
      <c r="G146"/>
      <c r="H146"/>
      <c r="I146"/>
      <c r="J146"/>
      <c r="K146"/>
      <c r="L146"/>
      <c r="M146"/>
      <c r="N146"/>
      <c r="O146" s="17"/>
      <c r="P146" s="17"/>
      <c r="Q146" s="25"/>
      <c r="R146" s="25"/>
      <c r="S146" s="27"/>
      <c r="T146" s="25"/>
      <c r="U146" s="25"/>
      <c r="V146" s="25"/>
    </row>
    <row r="147" spans="1:22" ht="13.5" customHeight="1">
      <c r="A147" s="1"/>
      <c r="B147" s="1"/>
      <c r="C147" s="1"/>
      <c r="D147" s="1"/>
      <c r="E147" s="17"/>
      <c r="F147"/>
      <c r="G147"/>
      <c r="H147"/>
      <c r="I147"/>
      <c r="J147"/>
      <c r="K147"/>
      <c r="L147"/>
      <c r="M147"/>
      <c r="N147"/>
      <c r="O147" s="17"/>
      <c r="P147" s="17"/>
      <c r="Q147" s="25"/>
      <c r="R147" s="25"/>
      <c r="S147" s="27"/>
      <c r="T147" s="25"/>
      <c r="U147" s="25"/>
      <c r="V147" s="25"/>
    </row>
    <row r="148" spans="1:22" ht="13.5" customHeight="1">
      <c r="A148" s="1"/>
      <c r="B148" s="1"/>
      <c r="C148" s="1"/>
      <c r="D148" s="1"/>
      <c r="E148" s="17"/>
      <c r="F148"/>
      <c r="G148"/>
      <c r="H148"/>
      <c r="I148"/>
      <c r="J148"/>
      <c r="K148"/>
      <c r="L148"/>
      <c r="M148"/>
      <c r="N148"/>
      <c r="O148" s="17"/>
      <c r="P148" s="17"/>
      <c r="Q148" s="25"/>
      <c r="R148" s="25"/>
      <c r="S148" s="27"/>
      <c r="T148" s="25"/>
      <c r="U148" s="25"/>
      <c r="V148" s="25"/>
    </row>
    <row r="149" spans="1:22" ht="13.5" customHeight="1">
      <c r="A149" s="1"/>
      <c r="B149" s="1"/>
      <c r="C149" s="1"/>
      <c r="D149" s="1"/>
      <c r="E149" s="17"/>
      <c r="F149"/>
      <c r="G149"/>
      <c r="H149"/>
      <c r="I149"/>
      <c r="J149"/>
      <c r="K149"/>
      <c r="L149"/>
      <c r="M149"/>
      <c r="N149"/>
      <c r="O149" s="17"/>
      <c r="P149" s="17"/>
      <c r="Q149" s="25"/>
      <c r="R149" s="25"/>
      <c r="S149" s="27"/>
      <c r="T149" s="25"/>
      <c r="U149" s="25"/>
      <c r="V149" s="25"/>
    </row>
    <row r="150" spans="1:22" ht="13.5" customHeight="1">
      <c r="A150" s="1"/>
      <c r="B150" s="1"/>
      <c r="C150" s="1"/>
      <c r="D150" s="1"/>
      <c r="E150" s="17"/>
      <c r="F150"/>
      <c r="G150"/>
      <c r="H150"/>
      <c r="I150"/>
      <c r="J150"/>
      <c r="K150"/>
      <c r="L150"/>
      <c r="M150"/>
      <c r="N150"/>
      <c r="O150" s="17"/>
      <c r="P150" s="17"/>
      <c r="Q150" s="25"/>
      <c r="R150" s="25"/>
      <c r="S150" s="27"/>
      <c r="T150" s="25"/>
      <c r="U150" s="25"/>
      <c r="V150" s="25"/>
    </row>
    <row r="151" spans="1:22" ht="13.5" customHeight="1">
      <c r="A151" s="1"/>
      <c r="B151" s="1"/>
      <c r="C151" s="1"/>
      <c r="D151" s="1"/>
      <c r="E151" s="17"/>
      <c r="F151"/>
      <c r="G151"/>
      <c r="H151"/>
      <c r="I151"/>
      <c r="J151"/>
      <c r="K151"/>
      <c r="L151"/>
      <c r="M151"/>
      <c r="N151"/>
      <c r="O151" s="17"/>
      <c r="P151" s="17"/>
      <c r="Q151" s="25"/>
      <c r="R151" s="25"/>
      <c r="S151" s="27"/>
      <c r="T151" s="25"/>
      <c r="U151" s="25"/>
      <c r="V151" s="25"/>
    </row>
    <row r="152" spans="1:22" ht="13.5" customHeight="1">
      <c r="A152" s="1"/>
      <c r="B152" s="1"/>
      <c r="C152" s="1"/>
      <c r="D152" s="1"/>
      <c r="E152" s="17"/>
      <c r="F152"/>
      <c r="G152"/>
      <c r="H152"/>
      <c r="I152"/>
      <c r="J152"/>
      <c r="K152"/>
      <c r="L152"/>
      <c r="M152"/>
      <c r="N152"/>
      <c r="O152" s="17"/>
      <c r="P152" s="17"/>
      <c r="Q152" s="25"/>
      <c r="R152" s="25"/>
      <c r="S152" s="27"/>
      <c r="T152" s="25"/>
      <c r="U152" s="25"/>
      <c r="V152" s="25"/>
    </row>
    <row r="153" spans="1:22" ht="13.5" customHeight="1">
      <c r="A153" s="1"/>
      <c r="B153" s="1"/>
      <c r="C153" s="1"/>
      <c r="D153" s="1"/>
      <c r="E153" s="17"/>
      <c r="F153"/>
      <c r="G153"/>
      <c r="H153"/>
      <c r="I153"/>
      <c r="J153"/>
      <c r="K153"/>
      <c r="L153"/>
      <c r="M153"/>
      <c r="N153"/>
      <c r="O153" s="17"/>
      <c r="P153" s="17"/>
      <c r="Q153" s="25"/>
      <c r="R153" s="25"/>
      <c r="S153" s="27"/>
      <c r="T153" s="25"/>
      <c r="U153" s="25"/>
      <c r="V153" s="25"/>
    </row>
    <row r="154" spans="1:22" ht="13.5" customHeight="1">
      <c r="A154" s="1"/>
      <c r="B154" s="1"/>
      <c r="C154" s="1"/>
      <c r="D154" s="1"/>
      <c r="E154" s="17"/>
      <c r="F154"/>
      <c r="G154"/>
      <c r="H154"/>
      <c r="I154"/>
      <c r="J154"/>
      <c r="K154"/>
      <c r="L154"/>
      <c r="M154"/>
      <c r="N154"/>
      <c r="O154" s="17"/>
      <c r="P154" s="17"/>
      <c r="Q154" s="25"/>
      <c r="R154" s="25"/>
      <c r="S154" s="27"/>
      <c r="T154" s="25"/>
      <c r="U154" s="25"/>
      <c r="V154" s="25"/>
    </row>
    <row r="155" spans="1:22" ht="13.5" customHeight="1">
      <c r="A155" s="1"/>
      <c r="B155" s="1"/>
      <c r="C155" s="1"/>
      <c r="D155" s="1"/>
      <c r="E155" s="17"/>
      <c r="F155"/>
      <c r="G155"/>
      <c r="H155"/>
      <c r="I155"/>
      <c r="J155"/>
      <c r="K155"/>
      <c r="L155"/>
      <c r="M155"/>
      <c r="N155"/>
      <c r="O155" s="17"/>
      <c r="P155" s="17"/>
      <c r="Q155" s="25"/>
      <c r="R155" s="25"/>
      <c r="S155" s="27"/>
      <c r="T155" s="25"/>
      <c r="U155" s="25"/>
      <c r="V155" s="25"/>
    </row>
    <row r="156" spans="1:22" ht="13.5" customHeight="1">
      <c r="A156" s="1"/>
      <c r="B156" s="1"/>
      <c r="C156" s="1"/>
      <c r="D156" s="1"/>
      <c r="E156" s="17"/>
      <c r="F156"/>
      <c r="G156"/>
      <c r="H156"/>
      <c r="I156"/>
      <c r="J156"/>
      <c r="K156"/>
      <c r="L156"/>
      <c r="M156"/>
      <c r="N156"/>
      <c r="O156" s="17"/>
      <c r="P156" s="17"/>
      <c r="Q156" s="25"/>
      <c r="R156" s="25"/>
      <c r="S156" s="27"/>
      <c r="T156" s="25"/>
      <c r="U156" s="25"/>
      <c r="V156" s="25"/>
    </row>
    <row r="157" spans="1:22" ht="13.5" customHeight="1">
      <c r="A157" s="1"/>
      <c r="B157" s="1"/>
      <c r="C157" s="1"/>
      <c r="D157" s="1"/>
      <c r="E157" s="17"/>
      <c r="F157"/>
      <c r="G157"/>
      <c r="H157"/>
      <c r="I157"/>
      <c r="J157"/>
      <c r="K157"/>
      <c r="L157"/>
      <c r="M157"/>
      <c r="N157"/>
      <c r="O157" s="17"/>
      <c r="P157" s="17"/>
      <c r="Q157" s="25"/>
      <c r="R157" s="25"/>
      <c r="S157" s="27"/>
      <c r="T157" s="25"/>
      <c r="U157" s="25"/>
      <c r="V157" s="25"/>
    </row>
    <row r="158" spans="1:22" ht="13.5" customHeight="1">
      <c r="A158" s="1"/>
      <c r="B158" s="1"/>
      <c r="C158" s="1"/>
      <c r="D158" s="1"/>
      <c r="E158" s="17"/>
      <c r="F158"/>
      <c r="G158"/>
      <c r="H158"/>
      <c r="I158"/>
      <c r="J158"/>
      <c r="K158"/>
      <c r="L158"/>
      <c r="M158"/>
      <c r="N158"/>
      <c r="O158" s="17"/>
      <c r="P158" s="17"/>
      <c r="Q158" s="25"/>
      <c r="R158" s="25"/>
      <c r="S158" s="27"/>
      <c r="T158" s="25"/>
      <c r="U158" s="25"/>
      <c r="V158" s="25"/>
    </row>
    <row r="159" spans="1:22" ht="13.5" customHeight="1">
      <c r="A159" s="1"/>
      <c r="B159" s="1"/>
      <c r="C159" s="1"/>
      <c r="D159" s="1"/>
      <c r="E159" s="17"/>
      <c r="F159"/>
      <c r="G159"/>
      <c r="H159"/>
      <c r="I159"/>
      <c r="J159"/>
      <c r="K159"/>
      <c r="L159"/>
      <c r="M159"/>
      <c r="N159"/>
      <c r="O159" s="17"/>
      <c r="P159" s="17"/>
      <c r="Q159" s="25"/>
      <c r="R159" s="25"/>
      <c r="S159" s="27"/>
      <c r="T159" s="25"/>
      <c r="U159" s="25"/>
      <c r="V159" s="25"/>
    </row>
    <row r="160" spans="1:22" ht="13.5" customHeight="1">
      <c r="A160" s="1"/>
      <c r="B160" s="1"/>
      <c r="C160" s="1"/>
      <c r="D160" s="1"/>
      <c r="E160" s="17"/>
      <c r="F160"/>
      <c r="G160"/>
      <c r="H160"/>
      <c r="I160"/>
      <c r="J160"/>
      <c r="K160"/>
      <c r="L160"/>
      <c r="M160"/>
      <c r="N160"/>
      <c r="O160" s="17"/>
      <c r="P160" s="17"/>
      <c r="Q160" s="25"/>
      <c r="R160" s="25"/>
      <c r="S160" s="27"/>
      <c r="T160" s="25"/>
      <c r="U160" s="25"/>
      <c r="V160" s="25"/>
    </row>
    <row r="161" spans="1:22" ht="13.5" customHeight="1">
      <c r="A161" s="1"/>
      <c r="B161" s="1"/>
      <c r="C161" s="1"/>
      <c r="D161" s="1"/>
      <c r="E161" s="17"/>
      <c r="F161"/>
      <c r="G161"/>
      <c r="H161"/>
      <c r="I161"/>
      <c r="J161"/>
      <c r="K161"/>
      <c r="L161"/>
      <c r="M161"/>
      <c r="N161"/>
      <c r="O161" s="17"/>
      <c r="P161" s="17"/>
      <c r="Q161" s="25"/>
      <c r="R161" s="25"/>
      <c r="S161" s="27"/>
      <c r="T161" s="25"/>
      <c r="U161" s="25"/>
      <c r="V161" s="25"/>
    </row>
    <row r="162" spans="1:22" ht="13.5" customHeight="1">
      <c r="A162" s="1"/>
      <c r="B162" s="1"/>
      <c r="C162" s="1"/>
      <c r="D162" s="1"/>
      <c r="E162" s="17"/>
      <c r="F162"/>
      <c r="G162"/>
      <c r="H162"/>
      <c r="I162"/>
      <c r="J162"/>
      <c r="K162"/>
      <c r="L162"/>
      <c r="M162"/>
      <c r="N162"/>
      <c r="O162" s="17"/>
      <c r="P162" s="17"/>
      <c r="Q162" s="25"/>
      <c r="R162" s="25"/>
      <c r="S162" s="27"/>
      <c r="T162" s="25"/>
      <c r="U162" s="25"/>
      <c r="V162" s="25"/>
    </row>
    <row r="163" spans="1:22" ht="13.5" customHeight="1">
      <c r="A163" s="1"/>
      <c r="B163" s="1"/>
      <c r="C163" s="1"/>
      <c r="D163" s="1"/>
      <c r="E163" s="17"/>
      <c r="F163"/>
      <c r="G163"/>
      <c r="H163"/>
      <c r="I163"/>
      <c r="J163"/>
      <c r="K163"/>
      <c r="L163"/>
      <c r="M163"/>
      <c r="N163"/>
      <c r="O163" s="17"/>
      <c r="P163" s="17"/>
      <c r="Q163" s="25"/>
      <c r="R163" s="25"/>
      <c r="S163" s="27"/>
      <c r="T163" s="25"/>
      <c r="U163" s="25"/>
      <c r="V163" s="25"/>
    </row>
    <row r="164" spans="1:22" ht="13.5" customHeight="1">
      <c r="A164" s="1"/>
      <c r="B164" s="1"/>
      <c r="C164" s="1"/>
      <c r="D164" s="1"/>
      <c r="E164" s="17"/>
      <c r="F164"/>
      <c r="G164"/>
      <c r="H164"/>
      <c r="I164"/>
      <c r="J164"/>
      <c r="K164"/>
      <c r="L164"/>
      <c r="M164"/>
      <c r="N164"/>
      <c r="O164" s="17"/>
      <c r="P164" s="17"/>
      <c r="Q164" s="25"/>
      <c r="R164" s="25"/>
      <c r="S164" s="27"/>
      <c r="T164" s="25"/>
      <c r="U164" s="25"/>
      <c r="V164" s="25"/>
    </row>
    <row r="165" spans="1:22" ht="13.5" customHeight="1">
      <c r="A165" s="1"/>
      <c r="B165" s="1"/>
      <c r="C165" s="1"/>
      <c r="D165" s="1"/>
      <c r="E165" s="17"/>
      <c r="F165"/>
      <c r="G165"/>
      <c r="H165"/>
      <c r="I165"/>
      <c r="J165"/>
      <c r="K165"/>
      <c r="L165"/>
      <c r="M165"/>
      <c r="N165"/>
      <c r="O165" s="17"/>
      <c r="P165" s="17"/>
      <c r="Q165" s="25"/>
      <c r="R165" s="25"/>
      <c r="S165" s="27"/>
      <c r="T165" s="25"/>
      <c r="U165" s="25"/>
      <c r="V165" s="25"/>
    </row>
    <row r="166" spans="1:22" ht="13.5" customHeight="1">
      <c r="A166" s="1"/>
      <c r="B166" s="1"/>
      <c r="C166" s="1"/>
      <c r="D166" s="1"/>
      <c r="E166" s="17"/>
      <c r="F166"/>
      <c r="G166"/>
      <c r="H166"/>
      <c r="I166"/>
      <c r="J166"/>
      <c r="K166"/>
      <c r="L166"/>
      <c r="M166"/>
      <c r="N166"/>
      <c r="O166" s="17"/>
      <c r="P166" s="17"/>
      <c r="Q166" s="25"/>
      <c r="R166" s="25"/>
      <c r="S166" s="27"/>
      <c r="T166" s="25"/>
      <c r="U166" s="25"/>
      <c r="V166" s="25"/>
    </row>
    <row r="167" spans="1:22" ht="13.5" customHeight="1">
      <c r="A167" s="1"/>
      <c r="B167" s="1"/>
      <c r="C167" s="1"/>
      <c r="D167" s="1"/>
      <c r="E167" s="17"/>
      <c r="F167"/>
      <c r="G167"/>
      <c r="H167"/>
      <c r="I167"/>
      <c r="J167"/>
      <c r="K167"/>
      <c r="L167"/>
      <c r="M167"/>
      <c r="N167"/>
      <c r="O167" s="17"/>
      <c r="P167" s="17"/>
      <c r="Q167" s="25"/>
      <c r="R167" s="25"/>
      <c r="S167" s="27"/>
      <c r="T167" s="25"/>
      <c r="U167" s="25"/>
      <c r="V167" s="25"/>
    </row>
    <row r="168" spans="1:22" ht="13.5" customHeight="1">
      <c r="A168" s="1"/>
      <c r="B168" s="1"/>
      <c r="C168" s="1"/>
      <c r="D168" s="1"/>
      <c r="E168" s="17"/>
      <c r="F168"/>
      <c r="G168"/>
      <c r="H168"/>
      <c r="I168"/>
      <c r="J168"/>
      <c r="K168"/>
      <c r="L168"/>
      <c r="M168"/>
      <c r="N168"/>
      <c r="O168" s="17"/>
      <c r="P168" s="17"/>
      <c r="Q168" s="25"/>
      <c r="R168" s="25"/>
      <c r="S168" s="27"/>
      <c r="T168" s="25"/>
      <c r="U168" s="25"/>
      <c r="V168" s="25"/>
    </row>
    <row r="169" spans="1:22" ht="13.5" customHeight="1">
      <c r="A169" s="1"/>
      <c r="B169" s="1"/>
      <c r="C169" s="1"/>
      <c r="D169" s="1"/>
      <c r="E169" s="17"/>
      <c r="F169"/>
      <c r="G169"/>
      <c r="H169"/>
      <c r="I169"/>
      <c r="J169"/>
      <c r="K169"/>
      <c r="L169"/>
      <c r="M169"/>
      <c r="N169"/>
      <c r="O169" s="17"/>
      <c r="P169" s="17"/>
      <c r="Q169" s="25"/>
      <c r="R169" s="25"/>
      <c r="S169" s="27"/>
      <c r="T169" s="25"/>
      <c r="U169" s="25"/>
      <c r="V169" s="25"/>
    </row>
    <row r="170" spans="1:22" ht="13.5" customHeight="1">
      <c r="A170" s="1"/>
      <c r="B170" s="1"/>
      <c r="C170" s="1"/>
      <c r="D170" s="1"/>
      <c r="E170" s="17"/>
      <c r="F170"/>
      <c r="G170"/>
      <c r="H170"/>
      <c r="I170"/>
      <c r="J170"/>
      <c r="K170"/>
      <c r="L170"/>
      <c r="M170"/>
      <c r="N170"/>
      <c r="O170" s="17"/>
      <c r="P170" s="17"/>
      <c r="Q170" s="25"/>
      <c r="R170" s="25"/>
      <c r="S170" s="27"/>
      <c r="T170" s="25"/>
      <c r="U170" s="25"/>
      <c r="V170" s="25"/>
    </row>
    <row r="171" spans="1:22" ht="13.5" customHeight="1">
      <c r="A171" s="1"/>
      <c r="B171" s="1"/>
      <c r="C171" s="1"/>
      <c r="D171" s="1"/>
      <c r="E171" s="17"/>
      <c r="F171"/>
      <c r="G171"/>
      <c r="H171"/>
      <c r="I171"/>
      <c r="J171"/>
      <c r="K171"/>
      <c r="L171"/>
      <c r="M171"/>
      <c r="N171"/>
      <c r="O171" s="17"/>
      <c r="P171" s="17"/>
      <c r="Q171" s="25"/>
      <c r="R171" s="25"/>
      <c r="S171" s="27"/>
      <c r="T171" s="25"/>
      <c r="U171" s="25"/>
      <c r="V171" s="25"/>
    </row>
    <row r="172" spans="1:22" ht="13.5" customHeight="1">
      <c r="A172" s="1"/>
      <c r="B172" s="1"/>
      <c r="C172" s="1"/>
      <c r="D172" s="1"/>
      <c r="E172" s="17"/>
      <c r="F172"/>
      <c r="G172"/>
      <c r="H172"/>
      <c r="I172"/>
      <c r="J172"/>
      <c r="K172"/>
      <c r="L172"/>
      <c r="M172"/>
      <c r="N172"/>
      <c r="O172" s="17"/>
      <c r="P172" s="17"/>
      <c r="Q172" s="25"/>
      <c r="R172" s="25"/>
      <c r="S172" s="27"/>
      <c r="T172" s="25"/>
      <c r="U172" s="25"/>
      <c r="V172" s="25"/>
    </row>
    <row r="173" spans="1:22" ht="13.5" customHeight="1">
      <c r="A173" s="1"/>
      <c r="B173" s="1"/>
      <c r="C173" s="1"/>
      <c r="D173" s="1"/>
      <c r="E173" s="17"/>
      <c r="F173"/>
      <c r="G173"/>
      <c r="H173"/>
      <c r="I173"/>
      <c r="J173"/>
      <c r="K173"/>
      <c r="L173"/>
      <c r="M173"/>
      <c r="N173"/>
      <c r="O173" s="17"/>
      <c r="P173" s="17"/>
      <c r="Q173" s="25"/>
      <c r="R173" s="25"/>
      <c r="S173" s="27"/>
      <c r="T173" s="25"/>
      <c r="U173" s="25"/>
      <c r="V173" s="25"/>
    </row>
    <row r="174" spans="1:22" ht="13.5" customHeight="1">
      <c r="A174" s="1"/>
      <c r="B174" s="1"/>
      <c r="C174" s="1"/>
      <c r="D174" s="1"/>
      <c r="E174" s="17"/>
      <c r="F174"/>
      <c r="G174"/>
      <c r="H174"/>
      <c r="I174"/>
      <c r="J174"/>
      <c r="K174"/>
      <c r="L174"/>
      <c r="M174"/>
      <c r="N174"/>
      <c r="O174" s="17"/>
      <c r="P174" s="17"/>
      <c r="Q174" s="25"/>
      <c r="R174" s="25"/>
      <c r="S174" s="27"/>
      <c r="T174" s="25"/>
      <c r="U174" s="25"/>
      <c r="V174" s="25"/>
    </row>
    <row r="175" spans="1:22" ht="13.5" customHeight="1">
      <c r="A175" s="1"/>
      <c r="B175" s="1"/>
      <c r="C175" s="1"/>
      <c r="D175" s="1"/>
      <c r="E175" s="17"/>
      <c r="F175"/>
      <c r="G175"/>
      <c r="H175"/>
      <c r="I175"/>
      <c r="J175"/>
      <c r="K175"/>
      <c r="L175"/>
      <c r="M175"/>
      <c r="N175"/>
      <c r="O175" s="17"/>
      <c r="P175" s="17"/>
      <c r="Q175" s="25"/>
      <c r="R175" s="25"/>
      <c r="S175" s="27"/>
      <c r="T175" s="25"/>
      <c r="U175" s="25"/>
      <c r="V175" s="25"/>
    </row>
    <row r="176" spans="1:22" ht="13.5" customHeight="1">
      <c r="A176" s="1"/>
      <c r="B176" s="1"/>
      <c r="C176" s="1"/>
      <c r="D176" s="1"/>
      <c r="E176" s="17"/>
      <c r="F176"/>
      <c r="G176"/>
      <c r="H176"/>
      <c r="I176"/>
      <c r="J176"/>
      <c r="K176"/>
      <c r="L176"/>
      <c r="M176"/>
      <c r="N176"/>
      <c r="O176" s="17"/>
      <c r="P176" s="17"/>
      <c r="Q176" s="25"/>
      <c r="R176" s="25"/>
      <c r="S176" s="27"/>
      <c r="T176" s="25"/>
      <c r="U176" s="25"/>
      <c r="V176" s="25"/>
    </row>
    <row r="177" spans="1:22" ht="13.5" customHeight="1">
      <c r="A177" s="1"/>
      <c r="B177" s="1"/>
      <c r="C177" s="1"/>
      <c r="D177" s="1"/>
      <c r="E177" s="17"/>
      <c r="F177"/>
      <c r="G177"/>
      <c r="H177"/>
      <c r="I177"/>
      <c r="J177"/>
      <c r="K177"/>
      <c r="L177"/>
      <c r="M177"/>
      <c r="N177"/>
      <c r="O177" s="17"/>
      <c r="P177" s="17"/>
      <c r="Q177" s="25"/>
      <c r="R177" s="25"/>
      <c r="S177" s="27"/>
      <c r="T177" s="25"/>
      <c r="U177" s="25"/>
      <c r="V177" s="25"/>
    </row>
    <row r="178" spans="1:22" ht="13.5" customHeight="1">
      <c r="A178" s="1"/>
      <c r="B178" s="1"/>
      <c r="C178" s="1"/>
      <c r="D178" s="1"/>
      <c r="E178" s="17"/>
      <c r="F178"/>
      <c r="G178"/>
      <c r="H178"/>
      <c r="I178"/>
      <c r="J178"/>
      <c r="K178"/>
      <c r="L178"/>
      <c r="M178"/>
      <c r="N178"/>
      <c r="O178" s="17"/>
      <c r="P178" s="17"/>
      <c r="Q178" s="25"/>
      <c r="R178" s="25"/>
      <c r="S178" s="27"/>
      <c r="T178" s="25"/>
      <c r="U178" s="25"/>
      <c r="V178" s="25"/>
    </row>
    <row r="179" spans="1:22" ht="13.5" customHeight="1">
      <c r="A179" s="1"/>
      <c r="B179" s="1"/>
      <c r="C179" s="1"/>
      <c r="D179" s="1"/>
      <c r="E179" s="17"/>
      <c r="F179"/>
      <c r="G179"/>
      <c r="H179"/>
      <c r="I179"/>
      <c r="J179"/>
      <c r="K179"/>
      <c r="L179"/>
      <c r="M179"/>
      <c r="N179"/>
      <c r="O179" s="17"/>
      <c r="P179" s="17"/>
      <c r="Q179" s="25"/>
      <c r="R179" s="25"/>
      <c r="S179" s="27"/>
      <c r="T179" s="25"/>
      <c r="U179" s="25"/>
      <c r="V179" s="25"/>
    </row>
    <row r="180" spans="1:22" ht="13.5" customHeight="1">
      <c r="A180" s="1"/>
      <c r="B180" s="1"/>
      <c r="C180" s="1"/>
      <c r="D180" s="1"/>
      <c r="E180" s="17"/>
      <c r="F180"/>
      <c r="G180"/>
      <c r="H180"/>
      <c r="I180"/>
      <c r="J180"/>
      <c r="K180"/>
      <c r="L180"/>
      <c r="M180"/>
      <c r="N180"/>
      <c r="O180" s="17"/>
      <c r="P180" s="17"/>
      <c r="Q180" s="25"/>
      <c r="R180" s="25"/>
      <c r="S180" s="27"/>
      <c r="T180" s="25"/>
      <c r="U180" s="25"/>
      <c r="V180" s="25"/>
    </row>
    <row r="181" spans="1:22" ht="13.5" customHeight="1">
      <c r="A181" s="1"/>
      <c r="B181" s="1"/>
      <c r="C181" s="1"/>
      <c r="D181" s="1"/>
      <c r="E181" s="17"/>
      <c r="F181"/>
      <c r="G181"/>
      <c r="H181"/>
      <c r="I181"/>
      <c r="J181"/>
      <c r="K181"/>
      <c r="L181"/>
      <c r="M181"/>
      <c r="N181"/>
      <c r="O181" s="17"/>
      <c r="P181" s="17"/>
      <c r="Q181" s="25"/>
      <c r="R181" s="25"/>
      <c r="S181" s="27"/>
      <c r="T181" s="25"/>
      <c r="U181" s="25"/>
      <c r="V181" s="25"/>
    </row>
    <row r="182" spans="1:22" ht="13.5" customHeight="1">
      <c r="A182" s="1"/>
      <c r="B182" s="1"/>
      <c r="C182" s="1"/>
      <c r="D182" s="1"/>
      <c r="E182" s="17"/>
      <c r="F182"/>
      <c r="G182"/>
      <c r="H182"/>
      <c r="I182"/>
      <c r="J182"/>
      <c r="K182"/>
      <c r="L182"/>
      <c r="M182"/>
      <c r="N182"/>
      <c r="O182" s="17"/>
      <c r="P182" s="17"/>
      <c r="Q182" s="25"/>
      <c r="R182" s="25"/>
      <c r="S182" s="27"/>
      <c r="T182" s="25"/>
      <c r="U182" s="25"/>
      <c r="V182" s="25"/>
    </row>
    <row r="183" spans="1:22" ht="13.5" customHeight="1">
      <c r="A183" s="1"/>
      <c r="B183" s="1"/>
      <c r="C183" s="1"/>
      <c r="D183" s="1"/>
      <c r="E183" s="17"/>
      <c r="F183"/>
      <c r="G183"/>
      <c r="H183"/>
      <c r="I183"/>
      <c r="J183"/>
      <c r="K183"/>
      <c r="L183"/>
      <c r="M183"/>
      <c r="N183"/>
      <c r="O183" s="17"/>
      <c r="P183" s="17"/>
      <c r="Q183" s="25"/>
      <c r="R183" s="25"/>
      <c r="S183" s="27"/>
      <c r="T183" s="25"/>
      <c r="U183" s="25"/>
      <c r="V183" s="25"/>
    </row>
    <row r="184" spans="1:22" ht="13.5" customHeight="1">
      <c r="A184" s="1"/>
      <c r="B184" s="1"/>
      <c r="C184" s="1"/>
      <c r="D184" s="1"/>
      <c r="E184" s="17"/>
      <c r="F184"/>
      <c r="G184"/>
      <c r="H184"/>
      <c r="I184"/>
      <c r="J184"/>
      <c r="K184"/>
      <c r="L184"/>
      <c r="M184"/>
      <c r="N184"/>
      <c r="O184" s="17"/>
      <c r="P184" s="17"/>
      <c r="Q184" s="25"/>
      <c r="R184" s="25"/>
      <c r="S184" s="27"/>
      <c r="T184" s="25"/>
      <c r="U184" s="25"/>
      <c r="V184" s="25"/>
    </row>
    <row r="185" spans="1:22" ht="13.5" customHeight="1">
      <c r="A185" s="1"/>
      <c r="B185" s="1"/>
      <c r="C185" s="1"/>
      <c r="D185" s="1"/>
      <c r="E185" s="17"/>
      <c r="F185"/>
      <c r="G185"/>
      <c r="H185"/>
      <c r="I185"/>
      <c r="J185"/>
      <c r="K185"/>
      <c r="L185"/>
      <c r="M185"/>
      <c r="N185"/>
      <c r="O185" s="17"/>
      <c r="P185" s="17"/>
      <c r="Q185" s="25"/>
      <c r="R185" s="25"/>
      <c r="S185" s="27"/>
      <c r="T185" s="25"/>
      <c r="U185" s="25"/>
      <c r="V185" s="25"/>
    </row>
    <row r="186" spans="1:22" ht="13.5" customHeight="1">
      <c r="A186" s="1"/>
      <c r="B186" s="1"/>
      <c r="C186" s="1"/>
      <c r="D186" s="1"/>
      <c r="E186" s="17"/>
      <c r="F186"/>
      <c r="G186"/>
      <c r="H186"/>
      <c r="I186"/>
      <c r="J186"/>
      <c r="K186"/>
      <c r="L186"/>
      <c r="M186"/>
      <c r="N186"/>
      <c r="O186" s="17"/>
      <c r="P186" s="17"/>
      <c r="Q186" s="25"/>
      <c r="R186" s="25"/>
      <c r="S186" s="27"/>
      <c r="T186" s="25"/>
      <c r="U186" s="25"/>
      <c r="V186" s="25"/>
    </row>
    <row r="187" spans="1:22" ht="13.5" customHeight="1">
      <c r="A187" s="1"/>
      <c r="B187" s="1"/>
      <c r="C187" s="1"/>
      <c r="D187" s="1"/>
      <c r="E187" s="17"/>
      <c r="F187"/>
      <c r="G187"/>
      <c r="H187"/>
      <c r="I187"/>
      <c r="J187"/>
      <c r="K187"/>
      <c r="L187"/>
      <c r="M187"/>
      <c r="N187"/>
      <c r="O187" s="17"/>
      <c r="P187" s="17"/>
      <c r="Q187" s="25"/>
      <c r="R187" s="25"/>
      <c r="S187" s="27"/>
      <c r="T187" s="25"/>
      <c r="U187" s="25"/>
      <c r="V187" s="25"/>
    </row>
    <row r="188" spans="1:22" ht="13.5" customHeight="1">
      <c r="A188" s="1"/>
      <c r="B188" s="1"/>
      <c r="C188" s="1"/>
      <c r="D188" s="1"/>
      <c r="E188" s="17"/>
      <c r="F188"/>
      <c r="G188"/>
      <c r="H188"/>
      <c r="I188"/>
      <c r="J188"/>
      <c r="K188"/>
      <c r="L188"/>
      <c r="M188"/>
      <c r="N188"/>
      <c r="O188" s="17"/>
      <c r="P188" s="17"/>
      <c r="Q188" s="25"/>
      <c r="R188" s="25"/>
      <c r="S188" s="27"/>
      <c r="T188" s="25"/>
      <c r="U188" s="25"/>
      <c r="V188" s="25"/>
    </row>
    <row r="189" spans="1:22" ht="13.5" customHeight="1">
      <c r="A189" s="1"/>
      <c r="B189" s="1"/>
      <c r="C189" s="1"/>
      <c r="D189" s="1"/>
      <c r="E189" s="17"/>
      <c r="F189"/>
      <c r="G189"/>
      <c r="H189"/>
      <c r="I189"/>
      <c r="J189"/>
      <c r="K189"/>
      <c r="L189"/>
      <c r="M189"/>
      <c r="N189"/>
      <c r="O189" s="17"/>
      <c r="P189" s="17"/>
      <c r="Q189" s="25"/>
      <c r="R189" s="25"/>
      <c r="S189" s="27"/>
      <c r="T189" s="25"/>
      <c r="U189" s="25"/>
      <c r="V189" s="25"/>
    </row>
    <row r="190" spans="1:22" ht="13.5" customHeight="1">
      <c r="A190" s="1"/>
      <c r="B190" s="1"/>
      <c r="C190" s="1"/>
      <c r="D190" s="1"/>
      <c r="E190" s="17"/>
      <c r="F190"/>
      <c r="G190"/>
      <c r="H190"/>
      <c r="I190"/>
      <c r="J190"/>
      <c r="K190"/>
      <c r="L190"/>
      <c r="M190"/>
      <c r="N190"/>
      <c r="O190" s="17"/>
      <c r="P190" s="17"/>
      <c r="Q190" s="25"/>
      <c r="R190" s="25"/>
      <c r="S190" s="27"/>
      <c r="T190" s="25"/>
      <c r="U190" s="25"/>
      <c r="V190" s="25"/>
    </row>
    <row r="191" spans="1:22" ht="13.5" customHeight="1">
      <c r="A191" s="1"/>
      <c r="B191" s="1"/>
      <c r="C191" s="1"/>
      <c r="D191" s="1"/>
      <c r="E191" s="17"/>
      <c r="F191"/>
      <c r="G191"/>
      <c r="H191"/>
      <c r="I191"/>
      <c r="J191"/>
      <c r="K191"/>
      <c r="L191"/>
      <c r="M191"/>
      <c r="N191"/>
      <c r="O191" s="17"/>
      <c r="P191" s="17"/>
      <c r="Q191" s="25"/>
      <c r="R191" s="25"/>
      <c r="S191" s="27"/>
      <c r="T191" s="25"/>
      <c r="U191" s="25"/>
      <c r="V191" s="25"/>
    </row>
    <row r="192" spans="1:22" ht="13.5" customHeight="1">
      <c r="A192" s="1"/>
      <c r="B192" s="1"/>
      <c r="C192" s="1"/>
      <c r="D192" s="1"/>
      <c r="E192" s="17"/>
      <c r="F192"/>
      <c r="G192"/>
      <c r="H192"/>
      <c r="I192"/>
      <c r="J192"/>
      <c r="K192"/>
      <c r="L192"/>
      <c r="M192"/>
      <c r="N192"/>
      <c r="O192" s="17"/>
      <c r="P192" s="17"/>
      <c r="Q192" s="25"/>
      <c r="R192" s="25"/>
      <c r="S192" s="27"/>
      <c r="T192" s="25"/>
      <c r="U192" s="25"/>
      <c r="V192" s="25"/>
    </row>
    <row r="193" spans="1:22" ht="13.5" customHeight="1">
      <c r="A193" s="1"/>
      <c r="B193" s="1"/>
      <c r="C193" s="1"/>
      <c r="D193" s="1"/>
      <c r="E193" s="17"/>
      <c r="F193"/>
      <c r="G193"/>
      <c r="H193"/>
      <c r="I193"/>
      <c r="J193"/>
      <c r="K193"/>
      <c r="L193"/>
      <c r="M193"/>
      <c r="N193"/>
      <c r="O193" s="17"/>
      <c r="P193" s="17"/>
      <c r="Q193" s="25"/>
      <c r="R193" s="25"/>
      <c r="S193" s="27"/>
      <c r="T193" s="25"/>
      <c r="U193" s="25"/>
      <c r="V193" s="25"/>
    </row>
    <row r="194" spans="1:22" ht="13.5" customHeight="1">
      <c r="A194" s="1"/>
      <c r="B194" s="1"/>
      <c r="C194" s="1"/>
      <c r="D194" s="1"/>
      <c r="E194" s="17"/>
      <c r="F194"/>
      <c r="G194"/>
      <c r="H194"/>
      <c r="I194"/>
      <c r="J194"/>
      <c r="K194"/>
      <c r="L194"/>
      <c r="M194"/>
      <c r="N194"/>
      <c r="O194" s="17"/>
      <c r="P194" s="17"/>
      <c r="Q194" s="25"/>
      <c r="R194" s="25"/>
      <c r="S194" s="27"/>
      <c r="T194" s="25"/>
      <c r="U194" s="25"/>
      <c r="V194" s="25"/>
    </row>
    <row r="195" spans="1:22" ht="13.5" customHeight="1">
      <c r="A195" s="1"/>
      <c r="B195" s="1"/>
      <c r="C195" s="1"/>
      <c r="D195" s="1"/>
      <c r="E195" s="17"/>
      <c r="F195"/>
      <c r="G195"/>
      <c r="H195"/>
      <c r="I195"/>
      <c r="J195"/>
      <c r="K195"/>
      <c r="L195"/>
      <c r="M195"/>
      <c r="N195"/>
      <c r="O195" s="17"/>
      <c r="P195" s="17"/>
      <c r="Q195" s="25"/>
      <c r="R195" s="25"/>
      <c r="S195" s="27"/>
      <c r="T195" s="25"/>
      <c r="U195" s="25"/>
      <c r="V195" s="25"/>
    </row>
    <row r="196" spans="1:22" ht="13.5" customHeight="1">
      <c r="A196" s="1"/>
      <c r="B196" s="1"/>
      <c r="C196" s="1"/>
      <c r="D196" s="1"/>
      <c r="E196" s="17"/>
      <c r="F196"/>
      <c r="G196"/>
      <c r="H196"/>
      <c r="I196"/>
      <c r="J196"/>
      <c r="K196"/>
      <c r="L196"/>
      <c r="M196"/>
      <c r="N196"/>
      <c r="O196" s="17"/>
      <c r="P196" s="17"/>
      <c r="Q196" s="25"/>
      <c r="R196" s="25"/>
      <c r="S196" s="27"/>
      <c r="T196" s="25"/>
      <c r="U196" s="25"/>
      <c r="V196" s="25"/>
    </row>
    <row r="197" spans="1:22" ht="13.5" customHeight="1">
      <c r="A197" s="1"/>
      <c r="B197" s="1"/>
      <c r="C197" s="1"/>
      <c r="D197" s="1"/>
      <c r="E197" s="17"/>
      <c r="F197"/>
      <c r="G197"/>
      <c r="H197"/>
      <c r="I197"/>
      <c r="J197"/>
      <c r="K197"/>
      <c r="L197"/>
      <c r="M197"/>
      <c r="N197"/>
      <c r="O197" s="17"/>
      <c r="P197" s="17"/>
      <c r="Q197" s="25"/>
      <c r="R197" s="25"/>
      <c r="S197" s="27"/>
      <c r="T197" s="25"/>
      <c r="U197" s="25"/>
      <c r="V197" s="25"/>
    </row>
    <row r="198" spans="1:22" ht="13.5" customHeight="1">
      <c r="A198" s="1"/>
      <c r="B198" s="1"/>
      <c r="C198" s="1"/>
      <c r="D198" s="1"/>
      <c r="E198" s="17"/>
      <c r="F198"/>
      <c r="G198"/>
      <c r="H198"/>
      <c r="I198"/>
      <c r="J198"/>
      <c r="K198"/>
      <c r="L198"/>
      <c r="M198"/>
      <c r="N198"/>
      <c r="O198" s="17"/>
      <c r="P198" s="17"/>
      <c r="Q198" s="25"/>
      <c r="R198" s="25"/>
      <c r="S198" s="27"/>
      <c r="T198" s="25"/>
      <c r="U198" s="25"/>
      <c r="V198" s="25"/>
    </row>
    <row r="199" spans="1:22" ht="13.5" customHeight="1">
      <c r="A199" s="1"/>
      <c r="B199" s="1"/>
      <c r="C199" s="1"/>
      <c r="D199" s="1"/>
      <c r="E199" s="17"/>
      <c r="F199"/>
      <c r="G199"/>
      <c r="H199"/>
      <c r="I199"/>
      <c r="J199"/>
      <c r="K199"/>
      <c r="L199"/>
      <c r="M199"/>
      <c r="N199"/>
      <c r="O199" s="17"/>
      <c r="P199" s="17"/>
      <c r="Q199" s="25"/>
      <c r="R199" s="25"/>
      <c r="S199" s="27"/>
      <c r="T199" s="25"/>
      <c r="U199" s="25"/>
      <c r="V199" s="25"/>
    </row>
    <row r="200" spans="1:22" ht="13.5" customHeight="1">
      <c r="A200" s="1"/>
      <c r="B200" s="1"/>
      <c r="C200" s="1"/>
      <c r="D200" s="1"/>
      <c r="E200" s="17"/>
      <c r="F200"/>
      <c r="G200"/>
      <c r="H200"/>
      <c r="I200"/>
      <c r="J200"/>
      <c r="K200"/>
      <c r="L200"/>
      <c r="M200"/>
      <c r="N200"/>
      <c r="O200" s="17"/>
      <c r="P200" s="17"/>
      <c r="Q200" s="25"/>
      <c r="R200" s="25"/>
      <c r="S200" s="27"/>
      <c r="T200" s="25"/>
      <c r="U200" s="25"/>
      <c r="V200" s="25"/>
    </row>
    <row r="201" spans="1:22" ht="13.5" customHeight="1">
      <c r="A201" s="1"/>
      <c r="B201" s="1"/>
      <c r="C201" s="1"/>
      <c r="D201" s="1"/>
      <c r="E201" s="17"/>
      <c r="F201"/>
      <c r="G201"/>
      <c r="H201"/>
      <c r="I201"/>
      <c r="J201"/>
      <c r="K201"/>
      <c r="L201"/>
      <c r="M201"/>
      <c r="N201"/>
      <c r="O201" s="17"/>
      <c r="P201" s="17"/>
      <c r="Q201" s="25"/>
      <c r="R201" s="25"/>
      <c r="S201" s="27"/>
      <c r="T201" s="25"/>
      <c r="U201" s="25"/>
      <c r="V201" s="25"/>
    </row>
    <row r="202" spans="1:22" ht="13.5" customHeight="1">
      <c r="A202" s="1"/>
      <c r="B202" s="1"/>
      <c r="C202" s="1"/>
      <c r="D202" s="1"/>
      <c r="E202" s="17"/>
      <c r="F202"/>
      <c r="G202"/>
      <c r="H202"/>
      <c r="I202"/>
      <c r="J202"/>
      <c r="K202"/>
      <c r="L202"/>
      <c r="M202"/>
      <c r="N202"/>
      <c r="O202" s="17"/>
      <c r="P202" s="17"/>
      <c r="Q202" s="25"/>
      <c r="R202" s="25"/>
      <c r="S202" s="27"/>
      <c r="T202" s="25"/>
      <c r="U202" s="25"/>
      <c r="V202" s="25"/>
    </row>
    <row r="203" spans="1:22" ht="13.5" customHeight="1">
      <c r="A203" s="1"/>
      <c r="B203" s="1"/>
      <c r="C203" s="1"/>
      <c r="D203" s="1"/>
      <c r="E203" s="17"/>
      <c r="F203"/>
      <c r="G203"/>
      <c r="H203"/>
      <c r="I203"/>
      <c r="J203"/>
      <c r="K203"/>
      <c r="L203"/>
      <c r="M203"/>
      <c r="N203"/>
      <c r="O203" s="17"/>
      <c r="P203" s="17"/>
      <c r="Q203" s="25"/>
      <c r="R203" s="25"/>
      <c r="S203" s="27"/>
      <c r="T203" s="25"/>
      <c r="U203" s="25"/>
      <c r="V203" s="25"/>
    </row>
    <row r="204" spans="1:22" ht="13.5" customHeight="1">
      <c r="A204" s="1"/>
      <c r="B204" s="1"/>
      <c r="C204" s="1"/>
      <c r="D204" s="1"/>
      <c r="E204" s="17"/>
      <c r="F204"/>
      <c r="G204"/>
      <c r="H204"/>
      <c r="I204"/>
      <c r="J204"/>
      <c r="K204"/>
      <c r="L204"/>
      <c r="M204"/>
      <c r="N204"/>
      <c r="O204" s="17"/>
      <c r="P204" s="17"/>
      <c r="Q204" s="25"/>
      <c r="R204" s="25"/>
      <c r="S204" s="27"/>
      <c r="T204" s="25"/>
      <c r="U204" s="25"/>
      <c r="V204" s="25"/>
    </row>
    <row r="205" spans="1:22" ht="13.5" customHeight="1">
      <c r="A205" s="1"/>
      <c r="B205" s="1"/>
      <c r="C205" s="1"/>
      <c r="D205" s="1"/>
      <c r="E205" s="17"/>
      <c r="F205"/>
      <c r="G205"/>
      <c r="H205"/>
      <c r="I205"/>
      <c r="J205"/>
      <c r="K205"/>
      <c r="L205"/>
      <c r="M205"/>
      <c r="N205"/>
      <c r="O205" s="17"/>
      <c r="P205" s="17"/>
      <c r="Q205" s="25"/>
      <c r="R205" s="25"/>
      <c r="S205" s="27"/>
      <c r="T205" s="25"/>
      <c r="U205" s="25"/>
      <c r="V205" s="25"/>
    </row>
    <row r="206" spans="1:22" ht="13.5" customHeight="1">
      <c r="A206" s="1"/>
      <c r="B206" s="1"/>
      <c r="C206" s="1"/>
      <c r="D206" s="1"/>
      <c r="E206" s="17"/>
      <c r="F206"/>
      <c r="G206"/>
      <c r="H206"/>
      <c r="I206"/>
      <c r="J206"/>
      <c r="K206"/>
      <c r="L206"/>
      <c r="M206"/>
      <c r="N206"/>
      <c r="O206" s="17"/>
      <c r="P206" s="17"/>
      <c r="Q206" s="25"/>
      <c r="R206" s="25"/>
      <c r="S206" s="27"/>
      <c r="T206" s="25"/>
      <c r="U206" s="25"/>
      <c r="V206" s="25"/>
    </row>
    <row r="207" spans="1:22" ht="13.5" customHeight="1">
      <c r="A207" s="1"/>
      <c r="B207" s="1"/>
      <c r="C207" s="1"/>
      <c r="D207" s="1"/>
      <c r="E207" s="17"/>
      <c r="F207"/>
      <c r="G207"/>
      <c r="H207"/>
      <c r="I207"/>
      <c r="J207"/>
      <c r="K207"/>
      <c r="L207"/>
      <c r="M207"/>
      <c r="N207"/>
      <c r="O207" s="17"/>
      <c r="P207" s="17"/>
      <c r="Q207" s="25"/>
      <c r="R207" s="25"/>
      <c r="S207" s="27"/>
      <c r="T207" s="25"/>
      <c r="U207" s="25"/>
      <c r="V207" s="25"/>
    </row>
    <row r="208" spans="1:22" ht="13.5" customHeight="1">
      <c r="A208" s="1"/>
      <c r="B208" s="1"/>
      <c r="C208" s="1"/>
      <c r="D208" s="1"/>
      <c r="E208" s="17"/>
      <c r="F208"/>
      <c r="G208"/>
      <c r="H208"/>
      <c r="I208"/>
      <c r="J208"/>
      <c r="K208"/>
      <c r="L208"/>
      <c r="M208"/>
      <c r="N208"/>
      <c r="O208" s="17"/>
      <c r="P208" s="17"/>
      <c r="Q208" s="25"/>
      <c r="R208" s="25"/>
      <c r="S208" s="27"/>
      <c r="T208" s="25"/>
      <c r="U208" s="25"/>
      <c r="V208" s="25"/>
    </row>
    <row r="209" spans="1:22" ht="13.5" customHeight="1">
      <c r="A209" s="1"/>
      <c r="B209" s="1"/>
      <c r="C209" s="1"/>
      <c r="D209" s="1"/>
      <c r="E209" s="17"/>
      <c r="F209"/>
      <c r="G209"/>
      <c r="H209"/>
      <c r="I209"/>
      <c r="J209"/>
      <c r="K209"/>
      <c r="L209"/>
      <c r="M209"/>
      <c r="N209"/>
      <c r="O209" s="17"/>
      <c r="P209" s="17"/>
      <c r="Q209" s="25"/>
      <c r="R209" s="25"/>
      <c r="S209" s="27"/>
      <c r="T209" s="25"/>
      <c r="U209" s="25"/>
      <c r="V209" s="25"/>
    </row>
    <row r="210" spans="1:22" ht="13.5" customHeight="1">
      <c r="A210" s="1"/>
      <c r="B210" s="1"/>
      <c r="C210" s="1"/>
      <c r="D210" s="1"/>
      <c r="E210" s="17"/>
      <c r="F210"/>
      <c r="G210"/>
      <c r="H210"/>
      <c r="I210"/>
      <c r="J210"/>
      <c r="K210"/>
      <c r="L210"/>
      <c r="M210"/>
      <c r="N210"/>
      <c r="O210" s="17"/>
      <c r="P210" s="17"/>
      <c r="Q210" s="25"/>
      <c r="R210" s="25"/>
      <c r="S210" s="27"/>
      <c r="T210" s="25"/>
      <c r="U210" s="25"/>
      <c r="V210" s="25"/>
    </row>
    <row r="211" spans="1:22" ht="13.5" customHeight="1">
      <c r="A211" s="1"/>
      <c r="B211" s="1"/>
      <c r="C211" s="1"/>
      <c r="D211" s="1"/>
      <c r="E211" s="17"/>
      <c r="F211"/>
      <c r="G211"/>
      <c r="H211"/>
      <c r="I211"/>
      <c r="J211"/>
      <c r="K211"/>
      <c r="L211"/>
      <c r="M211"/>
      <c r="N211"/>
      <c r="O211" s="17"/>
      <c r="P211" s="17"/>
      <c r="Q211" s="25"/>
      <c r="R211" s="25"/>
      <c r="S211" s="27"/>
      <c r="T211" s="25"/>
      <c r="U211" s="25"/>
      <c r="V211" s="25"/>
    </row>
    <row r="212" spans="1:22" ht="13.5" customHeight="1">
      <c r="A212" s="1"/>
      <c r="B212" s="1"/>
      <c r="C212" s="1"/>
      <c r="D212" s="1"/>
      <c r="E212" s="17"/>
      <c r="F212"/>
      <c r="G212"/>
      <c r="H212"/>
      <c r="I212"/>
      <c r="J212"/>
      <c r="K212"/>
      <c r="L212"/>
      <c r="M212"/>
      <c r="N212"/>
      <c r="O212" s="17"/>
      <c r="P212" s="17"/>
      <c r="Q212" s="25"/>
      <c r="R212" s="25"/>
      <c r="S212" s="27"/>
      <c r="T212" s="25"/>
      <c r="U212" s="25"/>
      <c r="V212" s="25"/>
    </row>
    <row r="213" spans="1:22" ht="13.5" customHeight="1">
      <c r="A213" s="1"/>
      <c r="B213" s="1"/>
      <c r="C213" s="1"/>
      <c r="D213" s="1"/>
      <c r="E213" s="17"/>
      <c r="F213"/>
      <c r="G213"/>
      <c r="H213"/>
      <c r="I213"/>
      <c r="J213"/>
      <c r="K213"/>
      <c r="L213"/>
      <c r="M213"/>
      <c r="N213"/>
      <c r="O213" s="17"/>
      <c r="P213" s="17"/>
      <c r="Q213" s="25"/>
      <c r="R213" s="25"/>
      <c r="S213" s="27"/>
      <c r="T213" s="25"/>
      <c r="U213" s="25"/>
      <c r="V213" s="25"/>
    </row>
    <row r="214" spans="1:22" ht="13.5" customHeight="1">
      <c r="A214" s="1"/>
      <c r="B214" s="1"/>
      <c r="C214" s="1"/>
      <c r="D214" s="1"/>
      <c r="E214" s="17"/>
      <c r="F214"/>
      <c r="G214"/>
      <c r="H214"/>
      <c r="I214"/>
      <c r="J214"/>
      <c r="K214"/>
      <c r="L214"/>
      <c r="M214"/>
      <c r="N214"/>
      <c r="O214" s="17"/>
      <c r="P214" s="17"/>
      <c r="Q214" s="25"/>
      <c r="R214" s="25"/>
      <c r="S214" s="27"/>
      <c r="T214" s="25"/>
      <c r="U214" s="25"/>
      <c r="V214" s="25"/>
    </row>
    <row r="215" spans="1:22" ht="13.5" customHeight="1">
      <c r="A215" s="1"/>
      <c r="B215" s="1"/>
      <c r="C215" s="1"/>
      <c r="D215" s="1"/>
      <c r="E215" s="17"/>
      <c r="F215"/>
      <c r="G215"/>
      <c r="H215"/>
      <c r="I215"/>
      <c r="J215"/>
      <c r="K215"/>
      <c r="L215"/>
      <c r="M215"/>
      <c r="N215"/>
      <c r="O215" s="17"/>
      <c r="P215" s="17"/>
      <c r="Q215" s="25"/>
      <c r="R215" s="25"/>
      <c r="S215" s="27"/>
      <c r="T215" s="25"/>
      <c r="U215" s="25"/>
      <c r="V215" s="25"/>
    </row>
    <row r="216" spans="1:22" ht="13.5" customHeight="1">
      <c r="A216" s="1"/>
      <c r="B216" s="1"/>
      <c r="C216" s="1"/>
      <c r="D216" s="1"/>
      <c r="E216" s="17"/>
      <c r="F216"/>
      <c r="G216"/>
      <c r="H216"/>
      <c r="I216"/>
      <c r="J216"/>
      <c r="K216"/>
      <c r="L216"/>
      <c r="M216"/>
      <c r="N216"/>
      <c r="O216" s="17"/>
      <c r="P216" s="17"/>
      <c r="Q216" s="25"/>
      <c r="R216" s="25"/>
      <c r="S216" s="27"/>
      <c r="T216" s="25"/>
      <c r="U216" s="25"/>
      <c r="V216" s="25"/>
    </row>
    <row r="217" spans="1:22" ht="13.5" customHeight="1">
      <c r="A217" s="1"/>
      <c r="B217" s="1"/>
      <c r="C217" s="1"/>
      <c r="D217" s="1"/>
      <c r="E217" s="17"/>
      <c r="F217"/>
      <c r="G217"/>
      <c r="H217"/>
      <c r="I217"/>
      <c r="J217"/>
      <c r="K217"/>
      <c r="L217"/>
      <c r="M217"/>
      <c r="N217"/>
      <c r="O217" s="17"/>
      <c r="P217" s="17"/>
      <c r="Q217" s="25"/>
      <c r="R217" s="25"/>
      <c r="S217" s="27"/>
      <c r="T217" s="25"/>
      <c r="U217" s="25"/>
      <c r="V217" s="25"/>
    </row>
    <row r="218" spans="1:22" ht="13.5" customHeight="1">
      <c r="A218" s="1"/>
      <c r="B218" s="1"/>
      <c r="C218" s="1"/>
      <c r="D218" s="1"/>
      <c r="E218" s="17"/>
      <c r="F218"/>
      <c r="G218"/>
      <c r="H218"/>
      <c r="I218"/>
      <c r="J218"/>
      <c r="K218"/>
      <c r="L218"/>
      <c r="M218"/>
      <c r="N218"/>
      <c r="O218" s="17"/>
      <c r="P218" s="17"/>
      <c r="Q218" s="25"/>
      <c r="R218" s="25"/>
      <c r="S218" s="27"/>
      <c r="T218" s="25"/>
      <c r="U218" s="25"/>
      <c r="V218" s="25"/>
    </row>
    <row r="219" spans="1:22" ht="13.5" customHeight="1">
      <c r="A219" s="1"/>
      <c r="B219" s="1"/>
      <c r="C219" s="1"/>
      <c r="D219" s="1"/>
      <c r="E219" s="17"/>
      <c r="F219"/>
      <c r="G219"/>
      <c r="H219"/>
      <c r="I219"/>
      <c r="J219"/>
      <c r="K219"/>
      <c r="L219"/>
      <c r="M219"/>
      <c r="N219"/>
      <c r="O219" s="17"/>
      <c r="P219" s="17"/>
      <c r="Q219" s="25"/>
      <c r="R219" s="25"/>
      <c r="S219" s="27"/>
      <c r="T219" s="25"/>
      <c r="U219" s="25"/>
      <c r="V219" s="25"/>
    </row>
    <row r="220" spans="1:22" ht="13.5" customHeight="1">
      <c r="A220" s="1"/>
      <c r="B220" s="1"/>
      <c r="C220" s="1"/>
      <c r="D220" s="1"/>
      <c r="E220" s="17"/>
      <c r="F220"/>
      <c r="G220"/>
      <c r="H220"/>
      <c r="I220"/>
      <c r="J220"/>
      <c r="K220"/>
      <c r="L220"/>
      <c r="M220"/>
      <c r="N220"/>
      <c r="O220" s="17"/>
      <c r="P220" s="17"/>
      <c r="Q220" s="25"/>
      <c r="R220" s="25"/>
      <c r="S220" s="27"/>
      <c r="T220" s="25"/>
      <c r="U220" s="25"/>
      <c r="V220" s="25"/>
    </row>
    <row r="221" spans="1:22" ht="13.5" customHeight="1">
      <c r="A221" s="1"/>
      <c r="B221" s="1"/>
      <c r="C221" s="1"/>
      <c r="D221" s="1"/>
      <c r="E221" s="17"/>
      <c r="F221"/>
      <c r="G221"/>
      <c r="H221"/>
      <c r="I221"/>
      <c r="J221"/>
      <c r="K221"/>
      <c r="L221"/>
      <c r="M221"/>
      <c r="N221"/>
      <c r="O221" s="17"/>
      <c r="P221" s="17"/>
      <c r="Q221" s="25"/>
      <c r="R221" s="25"/>
      <c r="S221" s="27"/>
      <c r="T221" s="25"/>
      <c r="U221" s="25"/>
      <c r="V221" s="25"/>
    </row>
    <row r="222" spans="1:22" ht="13.5" customHeight="1">
      <c r="A222" s="1"/>
      <c r="B222" s="1"/>
      <c r="C222" s="1"/>
      <c r="D222" s="1"/>
      <c r="E222" s="17"/>
      <c r="F222"/>
      <c r="G222"/>
      <c r="H222"/>
      <c r="I222"/>
      <c r="J222"/>
      <c r="K222"/>
      <c r="L222"/>
      <c r="M222"/>
      <c r="N222"/>
      <c r="O222" s="17"/>
      <c r="P222" s="17"/>
      <c r="Q222" s="25"/>
      <c r="R222" s="25"/>
      <c r="S222" s="27"/>
      <c r="T222" s="25"/>
      <c r="U222" s="25"/>
      <c r="V222" s="25"/>
    </row>
    <row r="223" spans="1:22" ht="13.5" customHeight="1">
      <c r="A223" s="1"/>
      <c r="B223" s="1"/>
      <c r="C223" s="1"/>
      <c r="D223" s="1"/>
      <c r="E223" s="17"/>
      <c r="F223"/>
      <c r="G223"/>
      <c r="H223"/>
      <c r="I223"/>
      <c r="J223"/>
      <c r="K223"/>
      <c r="L223"/>
      <c r="M223"/>
      <c r="N223"/>
      <c r="O223" s="17"/>
      <c r="P223" s="17"/>
      <c r="Q223" s="25"/>
      <c r="R223" s="25"/>
      <c r="S223" s="27"/>
      <c r="T223" s="25"/>
      <c r="U223" s="25"/>
      <c r="V223" s="25"/>
    </row>
    <row r="224" spans="1:22" ht="13.5" customHeight="1">
      <c r="A224" s="1"/>
      <c r="B224" s="1"/>
      <c r="C224" s="1"/>
      <c r="D224" s="1"/>
      <c r="E224" s="17"/>
      <c r="F224"/>
      <c r="G224"/>
      <c r="H224"/>
      <c r="I224"/>
      <c r="J224"/>
      <c r="K224"/>
      <c r="L224"/>
      <c r="M224"/>
      <c r="N224"/>
      <c r="O224" s="17"/>
      <c r="P224" s="17"/>
      <c r="Q224" s="25"/>
      <c r="R224" s="25"/>
      <c r="S224" s="27"/>
      <c r="T224" s="25"/>
      <c r="U224" s="25"/>
      <c r="V224" s="25"/>
    </row>
    <row r="225" spans="1:22" ht="13.5" customHeight="1">
      <c r="A225" s="1"/>
      <c r="B225" s="1"/>
      <c r="C225" s="1"/>
      <c r="D225" s="1"/>
      <c r="E225" s="17"/>
      <c r="F225"/>
      <c r="G225"/>
      <c r="H225"/>
      <c r="I225"/>
      <c r="J225"/>
      <c r="K225"/>
      <c r="L225"/>
      <c r="M225"/>
      <c r="N225"/>
      <c r="O225" s="17"/>
      <c r="P225" s="17"/>
      <c r="Q225" s="25"/>
      <c r="R225" s="25"/>
      <c r="S225" s="27"/>
      <c r="T225" s="25"/>
      <c r="U225" s="25"/>
      <c r="V225" s="25"/>
    </row>
    <row r="226" spans="1:22" ht="13.5" customHeight="1">
      <c r="A226" s="1"/>
      <c r="B226" s="1"/>
      <c r="C226" s="1"/>
      <c r="D226" s="1"/>
      <c r="E226" s="17"/>
      <c r="F226"/>
      <c r="G226"/>
      <c r="H226"/>
      <c r="I226"/>
      <c r="J226"/>
      <c r="K226"/>
      <c r="L226"/>
      <c r="M226"/>
      <c r="N226"/>
      <c r="O226" s="17"/>
      <c r="P226" s="17"/>
      <c r="Q226" s="25"/>
      <c r="R226" s="25"/>
      <c r="S226" s="27"/>
      <c r="T226" s="25"/>
      <c r="U226" s="25"/>
      <c r="V226" s="25"/>
    </row>
    <row r="227" spans="1:22" ht="13.5" customHeight="1">
      <c r="A227" s="1"/>
      <c r="B227" s="1"/>
      <c r="C227" s="1"/>
      <c r="D227" s="1"/>
      <c r="E227" s="17"/>
      <c r="F227"/>
      <c r="G227"/>
      <c r="H227"/>
      <c r="I227"/>
      <c r="J227"/>
      <c r="K227"/>
      <c r="L227"/>
      <c r="M227"/>
      <c r="N227"/>
      <c r="O227" s="17"/>
      <c r="P227" s="17"/>
      <c r="Q227" s="25"/>
      <c r="R227" s="25"/>
      <c r="S227" s="27"/>
      <c r="T227" s="25"/>
      <c r="U227" s="25"/>
      <c r="V227" s="25"/>
    </row>
    <row r="228" spans="1:22" ht="13.5" customHeight="1">
      <c r="A228" s="1"/>
      <c r="B228" s="1"/>
      <c r="C228" s="1"/>
      <c r="D228" s="1"/>
      <c r="E228" s="17"/>
      <c r="F228"/>
      <c r="G228"/>
      <c r="H228"/>
      <c r="I228"/>
      <c r="J228"/>
      <c r="K228"/>
      <c r="L228"/>
      <c r="M228"/>
      <c r="N228"/>
      <c r="O228" s="17"/>
      <c r="P228" s="17"/>
      <c r="Q228" s="25"/>
      <c r="R228" s="25"/>
      <c r="S228" s="27"/>
      <c r="T228" s="25"/>
      <c r="U228" s="25"/>
      <c r="V228" s="25"/>
    </row>
    <row r="229" spans="1:22" ht="13.5" customHeight="1">
      <c r="A229" s="1"/>
      <c r="B229" s="1"/>
      <c r="C229" s="1"/>
      <c r="D229" s="1"/>
      <c r="E229" s="17"/>
      <c r="F229"/>
      <c r="G229"/>
      <c r="H229"/>
      <c r="I229"/>
      <c r="J229"/>
      <c r="K229"/>
      <c r="L229"/>
      <c r="M229"/>
      <c r="N229"/>
      <c r="O229" s="17"/>
      <c r="P229" s="17"/>
      <c r="Q229" s="25"/>
      <c r="R229" s="25"/>
      <c r="S229" s="27"/>
      <c r="T229" s="25"/>
      <c r="U229" s="25"/>
      <c r="V229" s="25"/>
    </row>
    <row r="230" spans="1:22" ht="13.5" customHeight="1">
      <c r="A230" s="1"/>
      <c r="B230" s="1"/>
      <c r="C230" s="1"/>
      <c r="D230" s="1"/>
      <c r="E230" s="17"/>
      <c r="F230"/>
      <c r="G230"/>
      <c r="H230"/>
      <c r="I230"/>
      <c r="J230"/>
      <c r="K230"/>
      <c r="L230"/>
      <c r="M230"/>
      <c r="N230"/>
      <c r="O230" s="17"/>
      <c r="P230" s="17"/>
      <c r="Q230" s="25"/>
      <c r="R230" s="25"/>
      <c r="S230" s="27"/>
      <c r="T230" s="25"/>
      <c r="U230" s="25"/>
      <c r="V230" s="25"/>
    </row>
    <row r="231" spans="1:22" ht="13.5" customHeight="1">
      <c r="A231" s="1"/>
      <c r="B231" s="1"/>
      <c r="C231" s="1"/>
      <c r="D231" s="1"/>
      <c r="E231" s="17"/>
      <c r="F231"/>
      <c r="G231"/>
      <c r="H231"/>
      <c r="I231"/>
      <c r="J231"/>
      <c r="K231"/>
      <c r="L231"/>
      <c r="M231"/>
      <c r="N231"/>
      <c r="O231" s="17"/>
      <c r="P231" s="17"/>
      <c r="Q231" s="25"/>
      <c r="R231" s="25"/>
      <c r="S231" s="27"/>
      <c r="T231" s="25"/>
      <c r="U231" s="25"/>
      <c r="V231" s="25"/>
    </row>
    <row r="232" spans="1:22" ht="13.5" customHeight="1">
      <c r="A232" s="1"/>
      <c r="B232" s="1"/>
      <c r="C232" s="1"/>
      <c r="D232" s="1"/>
      <c r="E232" s="17"/>
      <c r="F232"/>
      <c r="G232"/>
      <c r="H232"/>
      <c r="I232"/>
      <c r="J232"/>
      <c r="K232"/>
      <c r="L232"/>
      <c r="M232"/>
      <c r="N232"/>
      <c r="O232" s="17"/>
      <c r="P232" s="17"/>
      <c r="Q232" s="25"/>
      <c r="R232" s="25"/>
      <c r="S232" s="27"/>
      <c r="T232" s="25"/>
      <c r="U232" s="25"/>
      <c r="V232" s="25"/>
    </row>
    <row r="233" spans="1:22" ht="13.5" customHeight="1">
      <c r="A233" s="1"/>
      <c r="B233" s="1"/>
      <c r="C233" s="1"/>
      <c r="D233" s="1"/>
      <c r="E233" s="17"/>
      <c r="F233"/>
      <c r="G233"/>
      <c r="H233"/>
      <c r="I233"/>
      <c r="J233"/>
      <c r="K233"/>
      <c r="L233"/>
      <c r="M233"/>
      <c r="N233"/>
      <c r="O233" s="17"/>
      <c r="P233" s="17"/>
      <c r="Q233" s="25"/>
      <c r="R233" s="25"/>
      <c r="S233" s="27"/>
      <c r="T233" s="25"/>
      <c r="U233" s="25"/>
      <c r="V233" s="25"/>
    </row>
    <row r="234" spans="1:22" ht="13.5" customHeight="1">
      <c r="A234" s="1"/>
      <c r="B234" s="1"/>
      <c r="C234" s="1"/>
      <c r="D234" s="1"/>
      <c r="E234" s="17"/>
      <c r="F234"/>
      <c r="G234"/>
      <c r="H234"/>
      <c r="I234"/>
      <c r="J234"/>
      <c r="K234"/>
      <c r="L234"/>
      <c r="M234"/>
      <c r="N234"/>
      <c r="O234" s="17"/>
      <c r="P234" s="17"/>
      <c r="Q234" s="25"/>
      <c r="R234" s="25"/>
      <c r="S234" s="27"/>
      <c r="T234" s="25"/>
      <c r="U234" s="25"/>
      <c r="V234" s="25"/>
    </row>
    <row r="235" spans="1:22" ht="13.5" customHeight="1">
      <c r="A235" s="1"/>
      <c r="B235" s="1"/>
      <c r="C235" s="1"/>
      <c r="D235" s="1"/>
      <c r="E235" s="17"/>
      <c r="F235"/>
      <c r="G235"/>
      <c r="H235"/>
      <c r="I235"/>
      <c r="J235"/>
      <c r="K235"/>
      <c r="L235"/>
      <c r="M235"/>
      <c r="N235"/>
      <c r="O235" s="17"/>
      <c r="P235" s="17"/>
      <c r="Q235" s="25"/>
      <c r="R235" s="25"/>
      <c r="S235" s="27"/>
      <c r="T235" s="25"/>
      <c r="U235" s="25"/>
      <c r="V235" s="25"/>
    </row>
    <row r="236" spans="1:22" ht="13.5" customHeight="1">
      <c r="A236" s="1"/>
      <c r="B236" s="1"/>
      <c r="C236" s="1"/>
      <c r="D236" s="1"/>
      <c r="E236" s="17"/>
      <c r="F236"/>
      <c r="G236"/>
      <c r="H236"/>
      <c r="I236"/>
      <c r="J236"/>
      <c r="K236"/>
      <c r="L236"/>
      <c r="M236"/>
      <c r="N236"/>
      <c r="O236" s="17"/>
      <c r="P236" s="17"/>
      <c r="Q236" s="25"/>
      <c r="R236" s="25"/>
      <c r="S236" s="27"/>
      <c r="T236" s="25"/>
      <c r="U236" s="25"/>
      <c r="V236" s="25"/>
    </row>
    <row r="237" spans="1:22" ht="13.5" customHeight="1">
      <c r="A237" s="1"/>
      <c r="B237" s="1"/>
      <c r="C237" s="1"/>
      <c r="D237" s="1"/>
      <c r="E237" s="17"/>
      <c r="F237"/>
      <c r="G237"/>
      <c r="H237"/>
      <c r="I237"/>
      <c r="J237"/>
      <c r="K237"/>
      <c r="L237"/>
      <c r="M237"/>
      <c r="N237"/>
      <c r="O237" s="17"/>
      <c r="P237" s="17"/>
      <c r="Q237" s="25"/>
      <c r="R237" s="25"/>
      <c r="S237" s="27"/>
      <c r="T237" s="25"/>
      <c r="U237" s="25"/>
      <c r="V237" s="25"/>
    </row>
    <row r="238" spans="1:22" ht="13.5" customHeight="1">
      <c r="A238" s="1"/>
      <c r="B238" s="1"/>
      <c r="C238" s="1"/>
      <c r="D238" s="1"/>
      <c r="E238" s="17"/>
      <c r="F238"/>
      <c r="G238"/>
      <c r="H238"/>
      <c r="I238"/>
      <c r="J238"/>
      <c r="K238"/>
      <c r="L238"/>
      <c r="M238"/>
      <c r="N238"/>
      <c r="O238" s="17"/>
      <c r="P238" s="17"/>
      <c r="Q238" s="25"/>
      <c r="R238" s="25"/>
      <c r="S238" s="27"/>
      <c r="T238" s="25"/>
      <c r="U238" s="25"/>
      <c r="V238" s="25"/>
    </row>
    <row r="239" spans="1:22" ht="13.5" customHeight="1">
      <c r="A239" s="1"/>
      <c r="B239" s="1"/>
      <c r="C239" s="1"/>
      <c r="D239" s="1"/>
      <c r="E239" s="17"/>
      <c r="F239"/>
      <c r="G239"/>
      <c r="H239"/>
      <c r="I239"/>
      <c r="J239"/>
      <c r="K239"/>
      <c r="L239"/>
      <c r="M239"/>
      <c r="N239"/>
      <c r="O239" s="17"/>
      <c r="P239" s="17"/>
      <c r="Q239" s="25"/>
      <c r="R239" s="25"/>
      <c r="S239" s="27"/>
      <c r="T239" s="25"/>
      <c r="U239" s="25"/>
      <c r="V239" s="25"/>
    </row>
    <row r="240" spans="1:22" ht="13.5" customHeight="1">
      <c r="A240" s="1"/>
      <c r="B240" s="1"/>
      <c r="C240" s="1"/>
      <c r="D240" s="1"/>
      <c r="E240" s="17"/>
      <c r="F240"/>
      <c r="G240"/>
      <c r="H240"/>
      <c r="I240"/>
      <c r="J240"/>
      <c r="K240"/>
      <c r="L240"/>
      <c r="M240"/>
      <c r="N240"/>
      <c r="O240" s="17"/>
      <c r="P240" s="17"/>
      <c r="Q240" s="25"/>
      <c r="R240" s="25"/>
      <c r="S240" s="27"/>
      <c r="T240" s="25"/>
      <c r="U240" s="25"/>
      <c r="V240" s="25"/>
    </row>
    <row r="241" spans="1:22" ht="13.5" customHeight="1">
      <c r="A241" s="1"/>
      <c r="B241" s="1"/>
      <c r="C241" s="1"/>
      <c r="D241" s="1"/>
      <c r="E241" s="17"/>
      <c r="F241"/>
      <c r="G241"/>
      <c r="H241"/>
      <c r="I241"/>
      <c r="J241"/>
      <c r="K241"/>
      <c r="L241"/>
      <c r="M241"/>
      <c r="N241"/>
      <c r="O241" s="17"/>
      <c r="P241" s="17"/>
      <c r="Q241" s="25"/>
      <c r="R241" s="25"/>
      <c r="S241" s="27"/>
      <c r="T241" s="25"/>
      <c r="U241" s="25"/>
      <c r="V241" s="25"/>
    </row>
    <row r="242" spans="1:22" ht="13.5" customHeight="1">
      <c r="A242" s="1"/>
      <c r="B242" s="1"/>
      <c r="C242" s="1"/>
      <c r="D242" s="1"/>
      <c r="E242" s="17"/>
      <c r="F242"/>
      <c r="G242"/>
      <c r="H242"/>
      <c r="I242"/>
      <c r="J242"/>
      <c r="K242"/>
      <c r="L242"/>
      <c r="M242"/>
      <c r="N242"/>
      <c r="O242" s="17"/>
      <c r="P242" s="17"/>
      <c r="Q242" s="25"/>
      <c r="R242" s="25"/>
      <c r="S242" s="27"/>
      <c r="T242" s="25"/>
      <c r="U242" s="25"/>
      <c r="V242" s="25"/>
    </row>
    <row r="243" spans="1:22" ht="13.5" customHeight="1">
      <c r="A243" s="1"/>
      <c r="B243" s="1"/>
      <c r="C243" s="1"/>
      <c r="D243" s="1"/>
      <c r="E243" s="17"/>
      <c r="F243"/>
      <c r="G243"/>
      <c r="H243"/>
      <c r="I243"/>
      <c r="J243"/>
      <c r="K243"/>
      <c r="L243"/>
      <c r="M243"/>
      <c r="N243"/>
      <c r="O243" s="17"/>
      <c r="P243" s="17"/>
      <c r="Q243" s="25"/>
      <c r="R243" s="25"/>
      <c r="S243" s="27"/>
      <c r="T243" s="25"/>
      <c r="U243" s="25"/>
      <c r="V243" s="25"/>
    </row>
    <row r="244" spans="1:22" ht="13.5" customHeight="1">
      <c r="A244" s="1"/>
      <c r="B244" s="1"/>
      <c r="C244" s="1"/>
      <c r="D244" s="1"/>
      <c r="E244" s="17"/>
      <c r="F244"/>
      <c r="G244"/>
      <c r="H244"/>
      <c r="I244"/>
      <c r="J244"/>
      <c r="K244"/>
      <c r="L244"/>
      <c r="M244"/>
      <c r="N244"/>
      <c r="O244" s="17"/>
      <c r="P244" s="17"/>
      <c r="Q244" s="25"/>
      <c r="R244" s="25"/>
      <c r="S244" s="27"/>
      <c r="T244" s="25"/>
      <c r="U244" s="25"/>
      <c r="V244" s="25"/>
    </row>
    <row r="245" spans="1:22" ht="13.5" customHeight="1">
      <c r="A245" s="1"/>
      <c r="B245" s="1"/>
      <c r="C245" s="1"/>
      <c r="D245" s="1"/>
      <c r="E245" s="17"/>
      <c r="F245"/>
      <c r="G245"/>
      <c r="H245"/>
      <c r="I245"/>
      <c r="J245"/>
      <c r="K245"/>
      <c r="L245"/>
      <c r="M245"/>
      <c r="N245"/>
      <c r="O245" s="17"/>
      <c r="P245" s="17"/>
      <c r="Q245" s="25"/>
      <c r="R245" s="25"/>
      <c r="S245" s="27"/>
      <c r="T245" s="25"/>
      <c r="U245" s="25"/>
      <c r="V245" s="25"/>
    </row>
    <row r="246" spans="1:22" ht="13.5" customHeight="1">
      <c r="A246" s="1"/>
      <c r="B246" s="1"/>
      <c r="C246" s="1"/>
      <c r="D246" s="1"/>
      <c r="E246" s="17"/>
      <c r="F246"/>
      <c r="G246"/>
      <c r="H246"/>
      <c r="I246"/>
      <c r="J246"/>
      <c r="K246"/>
      <c r="L246"/>
      <c r="M246"/>
      <c r="N246"/>
      <c r="O246" s="17"/>
      <c r="P246" s="17"/>
      <c r="Q246" s="25"/>
      <c r="R246" s="25"/>
      <c r="S246" s="27"/>
      <c r="T246" s="25"/>
      <c r="U246" s="25"/>
      <c r="V246" s="25"/>
    </row>
    <row r="247" spans="1:22" ht="13.5" customHeight="1">
      <c r="A247" s="1"/>
      <c r="B247" s="1"/>
      <c r="C247" s="1"/>
      <c r="D247" s="1"/>
      <c r="E247" s="17"/>
      <c r="F247"/>
      <c r="G247"/>
      <c r="H247"/>
      <c r="I247"/>
      <c r="J247"/>
      <c r="K247"/>
      <c r="L247"/>
      <c r="M247"/>
      <c r="N247"/>
      <c r="O247" s="17"/>
      <c r="P247" s="17"/>
      <c r="Q247" s="25"/>
      <c r="R247" s="25"/>
      <c r="S247" s="27"/>
      <c r="T247" s="25"/>
      <c r="U247" s="25"/>
      <c r="V247" s="25"/>
    </row>
    <row r="248" spans="1:22" ht="13.5" customHeight="1">
      <c r="A248" s="1"/>
      <c r="B248" s="1"/>
      <c r="C248" s="1"/>
      <c r="D248" s="1"/>
      <c r="E248" s="17"/>
      <c r="F248"/>
      <c r="G248"/>
      <c r="H248"/>
      <c r="I248"/>
      <c r="J248"/>
      <c r="K248"/>
      <c r="L248"/>
      <c r="M248"/>
      <c r="N248"/>
      <c r="O248" s="17"/>
      <c r="P248" s="17"/>
      <c r="Q248" s="25"/>
      <c r="R248" s="25"/>
      <c r="S248" s="27"/>
      <c r="T248" s="25"/>
      <c r="U248" s="25"/>
      <c r="V248" s="25"/>
    </row>
    <row r="249" spans="1:22" ht="13.5" customHeight="1">
      <c r="A249" s="1"/>
      <c r="B249" s="1"/>
      <c r="C249" s="1"/>
      <c r="D249" s="1"/>
      <c r="E249" s="17"/>
      <c r="F249"/>
      <c r="G249"/>
      <c r="H249"/>
      <c r="I249"/>
      <c r="J249"/>
      <c r="K249"/>
      <c r="L249"/>
      <c r="M249"/>
      <c r="N249"/>
      <c r="O249" s="17"/>
      <c r="P249" s="17"/>
      <c r="Q249" s="25"/>
      <c r="R249" s="25"/>
      <c r="S249" s="27"/>
      <c r="T249" s="25"/>
      <c r="U249" s="25"/>
      <c r="V249" s="25"/>
    </row>
    <row r="250" spans="1:22" ht="13.5" customHeight="1">
      <c r="A250" s="1"/>
      <c r="B250" s="1"/>
      <c r="C250" s="1"/>
      <c r="D250" s="1"/>
      <c r="E250" s="17"/>
      <c r="F250"/>
      <c r="G250"/>
      <c r="H250"/>
      <c r="I250"/>
      <c r="J250"/>
      <c r="K250"/>
      <c r="L250"/>
      <c r="M250"/>
      <c r="N250"/>
      <c r="O250" s="17"/>
      <c r="P250" s="17"/>
      <c r="Q250" s="25"/>
      <c r="R250" s="25"/>
      <c r="S250" s="27"/>
      <c r="T250" s="25"/>
      <c r="U250" s="25"/>
      <c r="V250" s="25"/>
    </row>
    <row r="251" spans="1:22" ht="13.5" customHeight="1">
      <c r="A251" s="1"/>
      <c r="B251" s="1"/>
      <c r="C251" s="1"/>
      <c r="D251" s="1"/>
      <c r="E251" s="17"/>
      <c r="F251"/>
      <c r="G251"/>
      <c r="H251"/>
      <c r="I251"/>
      <c r="J251"/>
      <c r="K251"/>
      <c r="L251"/>
      <c r="M251"/>
      <c r="N251"/>
      <c r="O251" s="17"/>
      <c r="P251" s="17"/>
      <c r="Q251" s="25"/>
      <c r="R251" s="25"/>
      <c r="S251" s="27"/>
      <c r="T251" s="25"/>
      <c r="U251" s="25"/>
      <c r="V251" s="25"/>
    </row>
    <row r="252" spans="1:22" ht="13.5" customHeight="1">
      <c r="A252" s="1"/>
      <c r="B252" s="1"/>
      <c r="C252" s="1"/>
      <c r="D252" s="1"/>
      <c r="E252" s="17"/>
      <c r="F252"/>
      <c r="G252"/>
      <c r="H252"/>
      <c r="I252"/>
      <c r="J252"/>
      <c r="K252"/>
      <c r="L252"/>
      <c r="M252"/>
      <c r="N252"/>
      <c r="O252" s="17"/>
      <c r="P252" s="17"/>
      <c r="Q252" s="25"/>
      <c r="R252" s="25"/>
      <c r="S252" s="27"/>
      <c r="T252" s="25"/>
      <c r="U252" s="25"/>
      <c r="V252" s="25"/>
    </row>
    <row r="253" spans="1:22" ht="13.5" customHeight="1">
      <c r="A253" s="1"/>
      <c r="B253" s="1"/>
      <c r="C253" s="1"/>
      <c r="D253" s="1"/>
      <c r="E253" s="17"/>
      <c r="F253"/>
      <c r="G253"/>
      <c r="H253"/>
      <c r="I253"/>
      <c r="J253"/>
      <c r="K253"/>
      <c r="L253"/>
      <c r="M253"/>
      <c r="N253"/>
      <c r="O253" s="17"/>
      <c r="P253" s="17"/>
      <c r="Q253" s="25"/>
      <c r="R253" s="25"/>
      <c r="S253" s="27"/>
      <c r="T253" s="25"/>
      <c r="U253" s="25"/>
      <c r="V253" s="25"/>
    </row>
    <row r="254" spans="1:22" ht="13.5" customHeight="1">
      <c r="A254" s="1"/>
      <c r="B254" s="1"/>
      <c r="C254" s="1"/>
      <c r="D254" s="1"/>
      <c r="E254" s="17"/>
      <c r="F254"/>
      <c r="G254"/>
      <c r="H254"/>
      <c r="I254"/>
      <c r="J254"/>
      <c r="K254"/>
      <c r="L254"/>
      <c r="M254"/>
      <c r="N254"/>
      <c r="O254" s="17"/>
      <c r="P254" s="17"/>
      <c r="Q254" s="25"/>
      <c r="R254" s="25"/>
      <c r="S254" s="27"/>
      <c r="T254" s="25"/>
      <c r="U254" s="25"/>
      <c r="V254" s="25"/>
    </row>
    <row r="255" spans="1:22" ht="13.5" customHeight="1">
      <c r="A255" s="1"/>
      <c r="B255" s="1"/>
      <c r="C255" s="1"/>
      <c r="D255" s="1"/>
      <c r="E255" s="17"/>
      <c r="F255"/>
      <c r="G255"/>
      <c r="H255"/>
      <c r="I255"/>
      <c r="J255"/>
      <c r="K255"/>
      <c r="L255"/>
      <c r="M255"/>
      <c r="N255"/>
      <c r="O255" s="17"/>
      <c r="P255" s="17"/>
      <c r="Q255" s="25"/>
      <c r="R255" s="25"/>
      <c r="S255" s="27"/>
      <c r="T255" s="25"/>
      <c r="U255" s="25"/>
      <c r="V255" s="25"/>
    </row>
    <row r="256" spans="1:22" ht="13.5" customHeight="1">
      <c r="A256" s="1"/>
      <c r="B256" s="1"/>
      <c r="C256" s="1"/>
      <c r="D256" s="1"/>
      <c r="E256" s="17"/>
      <c r="F256"/>
      <c r="G256"/>
      <c r="H256"/>
      <c r="I256"/>
      <c r="J256"/>
      <c r="K256"/>
      <c r="L256"/>
      <c r="M256"/>
      <c r="N256"/>
      <c r="O256" s="17"/>
      <c r="P256" s="17"/>
      <c r="Q256" s="25"/>
      <c r="R256" s="25"/>
      <c r="S256" s="27"/>
      <c r="T256" s="25"/>
      <c r="U256" s="25"/>
      <c r="V256" s="25"/>
    </row>
    <row r="257" spans="1:22" ht="13.5" customHeight="1">
      <c r="A257" s="1"/>
      <c r="B257" s="1"/>
      <c r="C257" s="1"/>
      <c r="D257" s="1"/>
      <c r="E257" s="17"/>
      <c r="F257"/>
      <c r="G257"/>
      <c r="H257"/>
      <c r="I257"/>
      <c r="J257"/>
      <c r="K257"/>
      <c r="L257"/>
      <c r="M257"/>
      <c r="N257"/>
      <c r="O257" s="17"/>
      <c r="P257" s="17"/>
      <c r="Q257" s="25"/>
      <c r="R257" s="25"/>
      <c r="S257" s="27"/>
      <c r="T257" s="25"/>
      <c r="U257" s="25"/>
      <c r="V257" s="25"/>
    </row>
    <row r="258" spans="1:22" ht="13.5" customHeight="1">
      <c r="A258" s="1"/>
      <c r="B258" s="1"/>
      <c r="C258" s="1"/>
      <c r="D258" s="1"/>
      <c r="E258" s="17"/>
      <c r="F258"/>
      <c r="G258"/>
      <c r="H258"/>
      <c r="I258"/>
      <c r="J258"/>
      <c r="K258"/>
      <c r="L258"/>
      <c r="M258"/>
      <c r="N258"/>
      <c r="O258" s="17"/>
      <c r="P258" s="17"/>
      <c r="Q258" s="25"/>
      <c r="R258" s="25"/>
      <c r="S258" s="27"/>
      <c r="T258" s="25"/>
      <c r="U258" s="25"/>
      <c r="V258" s="25"/>
    </row>
    <row r="259" spans="1:22" ht="13.5" customHeight="1">
      <c r="A259" s="1"/>
      <c r="B259" s="1"/>
      <c r="C259" s="1"/>
      <c r="D259" s="1"/>
      <c r="E259" s="17"/>
      <c r="F259"/>
      <c r="G259"/>
      <c r="H259"/>
      <c r="I259"/>
      <c r="J259"/>
      <c r="K259"/>
      <c r="L259"/>
      <c r="M259"/>
      <c r="N259"/>
      <c r="O259" s="17"/>
      <c r="P259" s="17"/>
      <c r="Q259" s="25"/>
      <c r="R259" s="25"/>
      <c r="S259" s="27"/>
      <c r="T259" s="25"/>
      <c r="U259" s="25"/>
      <c r="V259" s="25"/>
    </row>
    <row r="260" spans="1:22" ht="13.5" customHeight="1">
      <c r="A260" s="1"/>
      <c r="B260" s="1"/>
      <c r="C260" s="1"/>
      <c r="D260" s="1"/>
      <c r="E260" s="17"/>
      <c r="F260"/>
      <c r="G260"/>
      <c r="H260"/>
      <c r="I260"/>
      <c r="J260"/>
      <c r="K260"/>
      <c r="L260"/>
      <c r="M260"/>
      <c r="N260"/>
      <c r="O260" s="17"/>
      <c r="P260" s="17"/>
      <c r="Q260" s="25"/>
      <c r="R260" s="25"/>
      <c r="S260" s="27"/>
      <c r="T260" s="25"/>
      <c r="U260" s="25"/>
      <c r="V260" s="25"/>
    </row>
    <row r="261" spans="1:22" ht="13.5" customHeight="1">
      <c r="A261" s="1"/>
      <c r="B261" s="1"/>
      <c r="C261" s="1"/>
      <c r="D261" s="1"/>
      <c r="E261" s="17"/>
      <c r="F261"/>
      <c r="G261"/>
      <c r="H261"/>
      <c r="I261"/>
      <c r="J261"/>
      <c r="K261"/>
      <c r="L261"/>
      <c r="M261"/>
      <c r="N261"/>
      <c r="O261" s="17"/>
      <c r="P261" s="17"/>
      <c r="Q261" s="25"/>
      <c r="R261" s="25"/>
      <c r="S261" s="27"/>
      <c r="T261" s="25"/>
      <c r="U261" s="25"/>
      <c r="V261" s="25"/>
    </row>
    <row r="262" spans="1:22" ht="13.5" customHeight="1">
      <c r="A262" s="1"/>
      <c r="B262" s="1"/>
      <c r="C262" s="1"/>
      <c r="D262" s="1"/>
      <c r="E262" s="17"/>
      <c r="F262"/>
      <c r="G262"/>
      <c r="H262"/>
      <c r="I262"/>
      <c r="J262"/>
      <c r="K262"/>
      <c r="L262"/>
      <c r="M262"/>
      <c r="N262"/>
      <c r="O262" s="17"/>
      <c r="P262" s="17"/>
      <c r="Q262" s="25"/>
      <c r="R262" s="25"/>
      <c r="S262" s="27"/>
      <c r="T262" s="25"/>
      <c r="U262" s="25"/>
      <c r="V262" s="25"/>
    </row>
    <row r="263" spans="1:22" ht="13.5" customHeight="1">
      <c r="A263" s="1"/>
      <c r="B263" s="1"/>
      <c r="C263" s="1"/>
      <c r="D263" s="1"/>
      <c r="E263" s="17"/>
      <c r="F263"/>
      <c r="G263"/>
      <c r="H263"/>
      <c r="I263"/>
      <c r="J263"/>
      <c r="K263"/>
      <c r="L263"/>
      <c r="M263"/>
      <c r="N263"/>
      <c r="O263" s="17"/>
      <c r="P263" s="17"/>
      <c r="Q263" s="25"/>
      <c r="R263" s="25"/>
      <c r="S263" s="27"/>
      <c r="T263" s="25"/>
      <c r="U263" s="25"/>
      <c r="V263" s="25"/>
    </row>
    <row r="264" spans="1:22" ht="13.5" customHeight="1">
      <c r="A264" s="1"/>
      <c r="B264" s="1"/>
      <c r="C264" s="1"/>
      <c r="D264" s="1"/>
      <c r="E264" s="17"/>
      <c r="F264"/>
      <c r="G264"/>
      <c r="H264"/>
      <c r="I264"/>
      <c r="J264"/>
      <c r="K264"/>
      <c r="L264"/>
      <c r="M264"/>
      <c r="N264"/>
      <c r="O264" s="17"/>
      <c r="P264" s="17"/>
      <c r="Q264" s="25"/>
      <c r="R264" s="25"/>
      <c r="S264" s="27"/>
      <c r="T264" s="25"/>
      <c r="U264" s="25"/>
      <c r="V264" s="25"/>
    </row>
    <row r="265" spans="1:22" ht="13.5" customHeight="1">
      <c r="A265" s="1"/>
      <c r="B265" s="1"/>
      <c r="C265" s="1"/>
      <c r="D265" s="1"/>
      <c r="E265" s="17"/>
      <c r="F265"/>
      <c r="G265"/>
      <c r="H265"/>
      <c r="I265"/>
      <c r="J265"/>
      <c r="K265"/>
      <c r="L265"/>
      <c r="M265"/>
      <c r="N265"/>
      <c r="O265" s="17"/>
      <c r="P265" s="17"/>
      <c r="Q265" s="25"/>
      <c r="R265" s="25"/>
      <c r="S265" s="27"/>
      <c r="T265" s="25"/>
      <c r="U265" s="25"/>
      <c r="V265" s="25"/>
    </row>
    <row r="266" spans="1:22" ht="13.5" customHeight="1">
      <c r="A266" s="1"/>
      <c r="B266" s="1"/>
      <c r="C266" s="1"/>
      <c r="D266" s="1"/>
      <c r="E266" s="17"/>
      <c r="F266"/>
      <c r="G266"/>
      <c r="H266"/>
      <c r="I266"/>
      <c r="J266"/>
      <c r="K266"/>
      <c r="L266"/>
      <c r="M266"/>
      <c r="N266"/>
      <c r="O266" s="17"/>
      <c r="P266" s="17"/>
      <c r="Q266" s="25"/>
      <c r="R266" s="25"/>
      <c r="S266" s="27"/>
      <c r="T266" s="25"/>
      <c r="U266" s="25"/>
      <c r="V266" s="25"/>
    </row>
    <row r="267" spans="1:22" ht="13.5" customHeight="1">
      <c r="A267" s="1"/>
      <c r="B267" s="1"/>
      <c r="C267" s="1"/>
      <c r="D267" s="1"/>
      <c r="E267" s="17"/>
      <c r="F267"/>
      <c r="G267"/>
      <c r="H267"/>
      <c r="I267"/>
      <c r="J267"/>
      <c r="K267"/>
      <c r="L267"/>
      <c r="M267"/>
      <c r="N267"/>
      <c r="O267" s="17"/>
      <c r="P267" s="17"/>
      <c r="Q267" s="25"/>
      <c r="R267" s="25"/>
      <c r="S267" s="27"/>
      <c r="T267" s="25"/>
      <c r="U267" s="25"/>
      <c r="V267" s="25"/>
    </row>
    <row r="268" spans="1:22" ht="13.5" customHeight="1">
      <c r="A268" s="1"/>
      <c r="B268" s="1"/>
      <c r="C268" s="1"/>
      <c r="D268" s="1"/>
      <c r="E268" s="17"/>
      <c r="F268"/>
      <c r="G268"/>
      <c r="H268"/>
      <c r="I268"/>
      <c r="J268"/>
      <c r="K268"/>
      <c r="L268"/>
      <c r="M268"/>
      <c r="N268"/>
      <c r="O268" s="17"/>
      <c r="P268" s="17"/>
      <c r="Q268" s="25"/>
      <c r="R268" s="25"/>
      <c r="S268" s="27"/>
      <c r="T268" s="25"/>
      <c r="U268" s="25"/>
      <c r="V268" s="25"/>
    </row>
    <row r="269" spans="1:22" ht="13.5" customHeight="1">
      <c r="A269" s="1"/>
      <c r="B269" s="1"/>
      <c r="C269" s="1"/>
      <c r="D269" s="1"/>
      <c r="E269" s="17"/>
      <c r="F269"/>
      <c r="G269"/>
      <c r="H269"/>
      <c r="I269"/>
      <c r="J269"/>
      <c r="K269"/>
      <c r="L269"/>
      <c r="M269"/>
      <c r="N269"/>
      <c r="O269" s="17"/>
      <c r="P269" s="17"/>
      <c r="Q269" s="25"/>
      <c r="R269" s="25"/>
      <c r="S269" s="27"/>
      <c r="T269" s="25"/>
      <c r="U269" s="25"/>
      <c r="V269" s="25"/>
    </row>
    <row r="270" spans="1:22" ht="13.5" customHeight="1">
      <c r="A270" s="1"/>
      <c r="B270" s="1"/>
      <c r="C270" s="1"/>
      <c r="D270" s="1"/>
      <c r="E270" s="17"/>
      <c r="F270"/>
      <c r="G270"/>
      <c r="H270"/>
      <c r="I270"/>
      <c r="J270"/>
      <c r="K270"/>
      <c r="L270"/>
      <c r="M270"/>
      <c r="N270"/>
      <c r="O270" s="17"/>
      <c r="P270" s="17"/>
      <c r="Q270" s="25"/>
      <c r="R270" s="25"/>
      <c r="S270" s="27"/>
      <c r="T270" s="25"/>
      <c r="U270" s="25"/>
      <c r="V270" s="25"/>
    </row>
    <row r="271" spans="1:22" ht="13.5" customHeight="1">
      <c r="A271" s="1"/>
      <c r="B271" s="1"/>
      <c r="C271" s="1"/>
      <c r="D271" s="1"/>
      <c r="E271" s="17"/>
      <c r="F271"/>
      <c r="G271"/>
      <c r="H271"/>
      <c r="I271"/>
      <c r="J271"/>
      <c r="K271"/>
      <c r="L271"/>
      <c r="M271"/>
      <c r="N271"/>
      <c r="O271" s="17"/>
      <c r="P271" s="17"/>
      <c r="Q271" s="25"/>
      <c r="R271" s="25"/>
      <c r="S271" s="27"/>
      <c r="T271" s="25"/>
      <c r="U271" s="25"/>
      <c r="V271" s="25"/>
    </row>
    <row r="272" spans="1:22" ht="13.5" customHeight="1">
      <c r="A272" s="1"/>
      <c r="B272" s="1"/>
      <c r="C272" s="1"/>
      <c r="D272" s="1"/>
      <c r="E272" s="17"/>
      <c r="F272"/>
      <c r="G272"/>
      <c r="H272"/>
      <c r="I272"/>
      <c r="J272"/>
      <c r="K272"/>
      <c r="L272"/>
      <c r="M272"/>
      <c r="N272"/>
      <c r="O272" s="17"/>
      <c r="P272" s="17"/>
      <c r="Q272" s="25"/>
      <c r="R272" s="25"/>
      <c r="S272" s="27"/>
      <c r="T272" s="25"/>
      <c r="U272" s="25"/>
      <c r="V272" s="25"/>
    </row>
    <row r="273" spans="1:22" ht="13.5" customHeight="1">
      <c r="A273" s="1"/>
      <c r="B273" s="1"/>
      <c r="C273" s="1"/>
      <c r="D273" s="1"/>
      <c r="E273" s="17"/>
      <c r="F273"/>
      <c r="G273"/>
      <c r="H273"/>
      <c r="I273"/>
      <c r="J273"/>
      <c r="K273"/>
      <c r="L273"/>
      <c r="M273"/>
      <c r="N273"/>
      <c r="O273" s="17"/>
      <c r="P273" s="17"/>
      <c r="Q273" s="25"/>
      <c r="R273" s="25"/>
      <c r="S273" s="27"/>
      <c r="T273" s="25"/>
      <c r="U273" s="25"/>
      <c r="V273" s="25"/>
    </row>
    <row r="274" spans="1:22" ht="13.5" customHeight="1">
      <c r="A274" s="1"/>
      <c r="B274" s="1"/>
      <c r="C274" s="1"/>
      <c r="D274" s="1"/>
      <c r="E274" s="17"/>
      <c r="F274"/>
      <c r="G274"/>
      <c r="H274"/>
      <c r="I274"/>
      <c r="J274"/>
      <c r="K274"/>
      <c r="L274"/>
      <c r="M274"/>
      <c r="N274"/>
      <c r="O274" s="17"/>
      <c r="P274" s="17"/>
      <c r="Q274" s="25"/>
      <c r="R274" s="25"/>
      <c r="S274" s="27"/>
      <c r="T274" s="25"/>
      <c r="U274" s="25"/>
      <c r="V274" s="25"/>
    </row>
    <row r="275" spans="1:22" ht="13.5" customHeight="1">
      <c r="A275" s="1"/>
      <c r="B275" s="1"/>
      <c r="C275" s="1"/>
      <c r="D275" s="1"/>
      <c r="E275" s="17"/>
      <c r="F275"/>
      <c r="G275"/>
      <c r="H275"/>
      <c r="I275"/>
      <c r="J275"/>
      <c r="K275"/>
      <c r="L275"/>
      <c r="M275"/>
      <c r="N275"/>
      <c r="O275" s="17"/>
      <c r="P275" s="17"/>
      <c r="Q275" s="25"/>
      <c r="R275" s="25"/>
      <c r="S275" s="27"/>
      <c r="T275" s="25"/>
      <c r="U275" s="25"/>
      <c r="V275" s="25"/>
    </row>
    <row r="276" spans="1:22" ht="13.5" customHeight="1">
      <c r="A276" s="1"/>
      <c r="B276" s="1"/>
      <c r="C276" s="1"/>
      <c r="D276" s="1"/>
      <c r="E276" s="17"/>
      <c r="F276"/>
      <c r="G276"/>
      <c r="H276"/>
      <c r="I276"/>
      <c r="J276"/>
      <c r="K276"/>
      <c r="L276"/>
      <c r="M276"/>
      <c r="N276"/>
      <c r="O276" s="17"/>
      <c r="P276" s="17"/>
      <c r="Q276" s="25"/>
      <c r="R276" s="25"/>
      <c r="S276" s="27"/>
      <c r="T276" s="25"/>
      <c r="U276" s="25"/>
      <c r="V276" s="25"/>
    </row>
    <row r="277" spans="1:22" ht="13.5" customHeight="1">
      <c r="A277" s="1"/>
      <c r="B277" s="1"/>
      <c r="C277" s="1"/>
      <c r="D277" s="1"/>
      <c r="E277" s="17"/>
      <c r="F277"/>
      <c r="G277"/>
      <c r="H277"/>
      <c r="I277"/>
      <c r="J277"/>
      <c r="K277"/>
      <c r="L277"/>
      <c r="M277"/>
      <c r="N277"/>
      <c r="O277" s="17"/>
      <c r="P277" s="17"/>
      <c r="Q277" s="25"/>
      <c r="R277" s="25"/>
      <c r="S277" s="27"/>
      <c r="T277" s="25"/>
      <c r="U277" s="25"/>
      <c r="V277" s="25"/>
    </row>
    <row r="278" spans="1:22" ht="13.5" customHeight="1">
      <c r="A278" s="1"/>
      <c r="B278" s="1"/>
      <c r="C278" s="1"/>
      <c r="D278" s="1"/>
      <c r="E278" s="17"/>
      <c r="F278"/>
      <c r="G278"/>
      <c r="H278"/>
      <c r="I278"/>
      <c r="J278"/>
      <c r="K278"/>
      <c r="L278"/>
      <c r="M278"/>
      <c r="N278"/>
      <c r="O278" s="17"/>
      <c r="P278" s="17"/>
      <c r="Q278" s="25"/>
      <c r="R278" s="25"/>
      <c r="S278" s="27"/>
      <c r="T278" s="25"/>
      <c r="U278" s="25"/>
      <c r="V278" s="25"/>
    </row>
    <row r="279" spans="1:22" ht="13.5" customHeight="1">
      <c r="A279" s="1"/>
      <c r="B279" s="1"/>
      <c r="C279" s="1"/>
      <c r="D279" s="1"/>
      <c r="E279" s="17"/>
      <c r="F279"/>
      <c r="G279"/>
      <c r="H279"/>
      <c r="I279"/>
      <c r="J279"/>
      <c r="K279"/>
      <c r="L279"/>
      <c r="M279"/>
      <c r="N279"/>
      <c r="O279" s="17"/>
      <c r="P279" s="17"/>
      <c r="Q279" s="25"/>
      <c r="R279" s="25"/>
      <c r="S279" s="27"/>
      <c r="T279" s="25"/>
      <c r="U279" s="25"/>
      <c r="V279" s="25"/>
    </row>
    <row r="280" spans="1:22" ht="13.5" customHeight="1">
      <c r="A280" s="1"/>
      <c r="B280" s="1"/>
      <c r="C280" s="1"/>
      <c r="D280" s="1"/>
      <c r="E280" s="17"/>
      <c r="F280"/>
      <c r="G280"/>
      <c r="H280"/>
      <c r="I280"/>
      <c r="J280"/>
      <c r="K280"/>
      <c r="L280"/>
      <c r="M280"/>
      <c r="N280"/>
      <c r="O280" s="17"/>
      <c r="P280" s="17"/>
      <c r="Q280" s="25"/>
      <c r="R280" s="25"/>
      <c r="S280" s="27"/>
      <c r="T280" s="25"/>
      <c r="U280" s="25"/>
      <c r="V280" s="25"/>
    </row>
    <row r="281" spans="1:22" ht="13.5" customHeight="1">
      <c r="A281" s="1"/>
      <c r="B281" s="1"/>
      <c r="C281" s="1"/>
      <c r="D281" s="1"/>
      <c r="E281" s="17"/>
      <c r="F281"/>
      <c r="G281"/>
      <c r="H281"/>
      <c r="I281"/>
      <c r="J281"/>
      <c r="K281"/>
      <c r="L281"/>
      <c r="M281"/>
      <c r="N281"/>
      <c r="O281" s="17"/>
      <c r="P281" s="17"/>
      <c r="Q281" s="25"/>
      <c r="R281" s="25"/>
      <c r="S281" s="27"/>
      <c r="T281" s="25"/>
      <c r="U281" s="25"/>
      <c r="V281" s="25"/>
    </row>
    <row r="282" spans="1:22" ht="13.5" customHeight="1">
      <c r="A282" s="1"/>
      <c r="B282" s="1"/>
      <c r="C282" s="1"/>
      <c r="D282" s="1"/>
      <c r="E282" s="17"/>
      <c r="F282"/>
      <c r="G282"/>
      <c r="H282"/>
      <c r="I282"/>
      <c r="J282"/>
      <c r="K282"/>
      <c r="L282"/>
      <c r="M282"/>
      <c r="N282"/>
      <c r="O282" s="17"/>
      <c r="P282" s="17"/>
      <c r="Q282" s="25"/>
      <c r="R282" s="25"/>
      <c r="S282" s="27"/>
      <c r="T282" s="25"/>
      <c r="U282" s="25"/>
      <c r="V282" s="25"/>
    </row>
    <row r="283" spans="1:22" ht="13.5" customHeight="1">
      <c r="A283" s="1"/>
      <c r="B283" s="1"/>
      <c r="C283" s="1"/>
      <c r="D283" s="1"/>
      <c r="E283" s="17"/>
      <c r="F283"/>
      <c r="G283"/>
      <c r="H283"/>
      <c r="I283"/>
      <c r="J283"/>
      <c r="K283"/>
      <c r="L283"/>
      <c r="M283"/>
      <c r="N283"/>
      <c r="O283" s="17"/>
      <c r="P283" s="17"/>
      <c r="Q283" s="25"/>
      <c r="R283" s="25"/>
      <c r="S283" s="27"/>
      <c r="T283" s="25"/>
      <c r="U283" s="25"/>
      <c r="V283" s="25"/>
    </row>
    <row r="284" spans="1:22" ht="13.5" customHeight="1">
      <c r="A284" s="1"/>
      <c r="B284" s="1"/>
      <c r="C284" s="1"/>
      <c r="D284" s="1"/>
      <c r="E284" s="17"/>
      <c r="F284"/>
      <c r="G284"/>
      <c r="H284"/>
      <c r="I284"/>
      <c r="J284"/>
      <c r="K284"/>
      <c r="L284"/>
      <c r="M284"/>
      <c r="N284"/>
      <c r="O284" s="17"/>
      <c r="P284" s="17"/>
      <c r="Q284" s="25"/>
      <c r="R284" s="25"/>
      <c r="S284" s="27"/>
      <c r="T284" s="25"/>
      <c r="U284" s="25"/>
      <c r="V284" s="25"/>
    </row>
    <row r="285" spans="1:22" ht="13.5" customHeight="1">
      <c r="A285" s="1"/>
      <c r="B285" s="1"/>
      <c r="C285" s="1"/>
      <c r="D285" s="1"/>
      <c r="E285" s="17"/>
      <c r="F285"/>
      <c r="G285"/>
      <c r="H285"/>
      <c r="I285"/>
      <c r="J285"/>
      <c r="K285"/>
      <c r="L285"/>
      <c r="M285"/>
      <c r="N285"/>
      <c r="O285" s="17"/>
      <c r="P285" s="17"/>
      <c r="Q285" s="25"/>
      <c r="R285" s="25"/>
      <c r="S285" s="27"/>
      <c r="T285" s="25"/>
      <c r="U285" s="25"/>
      <c r="V285" s="25"/>
    </row>
    <row r="286" spans="1:22" ht="13.5" customHeight="1">
      <c r="A286" s="1"/>
      <c r="B286" s="1"/>
      <c r="C286" s="1"/>
      <c r="D286" s="1"/>
      <c r="E286" s="17"/>
      <c r="F286"/>
      <c r="G286"/>
      <c r="H286"/>
      <c r="I286"/>
      <c r="J286"/>
      <c r="K286"/>
      <c r="L286"/>
      <c r="M286"/>
      <c r="N286"/>
      <c r="O286" s="17"/>
      <c r="P286" s="17"/>
      <c r="Q286" s="25"/>
      <c r="R286" s="25"/>
      <c r="S286" s="27"/>
      <c r="T286" s="25"/>
      <c r="U286" s="25"/>
      <c r="V286" s="25"/>
    </row>
    <row r="287" spans="1:22" ht="13.5" customHeight="1">
      <c r="A287" s="1"/>
      <c r="B287" s="1"/>
      <c r="C287" s="1"/>
      <c r="D287" s="1"/>
      <c r="E287" s="17"/>
      <c r="F287"/>
      <c r="G287"/>
      <c r="H287"/>
      <c r="I287"/>
      <c r="J287"/>
      <c r="K287"/>
      <c r="L287"/>
      <c r="M287"/>
      <c r="N287"/>
      <c r="O287" s="17"/>
      <c r="P287" s="17"/>
      <c r="Q287" s="25"/>
      <c r="R287" s="25"/>
      <c r="S287" s="27"/>
      <c r="T287" s="25"/>
      <c r="U287" s="25"/>
      <c r="V287" s="25"/>
    </row>
    <row r="288" spans="1:22" ht="13.5" customHeight="1">
      <c r="A288" s="1"/>
      <c r="B288" s="1"/>
      <c r="C288" s="1"/>
      <c r="D288" s="1"/>
      <c r="E288" s="17"/>
      <c r="F288"/>
      <c r="G288"/>
      <c r="H288"/>
      <c r="I288"/>
      <c r="J288"/>
      <c r="K288"/>
      <c r="L288"/>
      <c r="M288"/>
      <c r="N288"/>
      <c r="O288" s="17"/>
      <c r="P288" s="17"/>
      <c r="Q288" s="25"/>
      <c r="R288" s="25"/>
      <c r="S288" s="27"/>
      <c r="T288" s="25"/>
      <c r="U288" s="25"/>
      <c r="V288" s="25"/>
    </row>
    <row r="289" spans="1:22" ht="13.5" customHeight="1">
      <c r="A289" s="1"/>
      <c r="B289" s="1"/>
      <c r="C289" s="1"/>
      <c r="D289" s="1"/>
      <c r="E289" s="17"/>
      <c r="F289"/>
      <c r="G289"/>
      <c r="H289"/>
      <c r="I289"/>
      <c r="J289"/>
      <c r="K289"/>
      <c r="L289"/>
      <c r="M289"/>
      <c r="N289"/>
      <c r="O289" s="17"/>
      <c r="P289" s="17"/>
      <c r="Q289" s="25"/>
      <c r="R289" s="25"/>
      <c r="S289" s="27"/>
      <c r="T289" s="25"/>
      <c r="U289" s="25"/>
      <c r="V289" s="25"/>
    </row>
    <row r="290" spans="1:22" ht="13.5" customHeight="1">
      <c r="A290" s="1"/>
      <c r="B290" s="1"/>
      <c r="C290" s="1"/>
      <c r="D290" s="1"/>
      <c r="E290" s="17"/>
      <c r="F290"/>
      <c r="G290"/>
      <c r="H290"/>
      <c r="I290"/>
      <c r="J290"/>
      <c r="K290"/>
      <c r="L290"/>
      <c r="M290"/>
      <c r="N290"/>
      <c r="O290" s="17"/>
      <c r="P290" s="17"/>
      <c r="Q290" s="25"/>
      <c r="R290" s="25"/>
      <c r="S290" s="27"/>
      <c r="T290" s="25"/>
      <c r="U290" s="25"/>
      <c r="V290" s="25"/>
    </row>
    <row r="291" spans="1:22" ht="13.5" customHeight="1">
      <c r="A291" s="1"/>
      <c r="B291" s="1"/>
      <c r="C291" s="1"/>
      <c r="D291" s="1"/>
      <c r="E291" s="17"/>
      <c r="F291"/>
      <c r="G291"/>
      <c r="H291"/>
      <c r="I291"/>
      <c r="J291"/>
      <c r="K291"/>
      <c r="L291"/>
      <c r="M291"/>
      <c r="N291"/>
      <c r="O291" s="17"/>
      <c r="P291" s="17"/>
      <c r="Q291" s="25"/>
      <c r="R291" s="25"/>
      <c r="S291" s="27"/>
      <c r="T291" s="25"/>
      <c r="U291" s="25"/>
      <c r="V291" s="25"/>
    </row>
    <row r="292" spans="1:22" ht="13.5" customHeight="1">
      <c r="A292" s="1"/>
      <c r="B292" s="1"/>
      <c r="C292" s="1"/>
      <c r="D292" s="1"/>
      <c r="E292" s="17"/>
      <c r="F292"/>
      <c r="G292"/>
      <c r="H292"/>
      <c r="I292"/>
      <c r="J292"/>
      <c r="K292"/>
      <c r="L292"/>
      <c r="M292"/>
      <c r="N292"/>
      <c r="O292" s="17"/>
      <c r="P292" s="17"/>
      <c r="Q292" s="25"/>
      <c r="R292" s="25"/>
      <c r="S292" s="27"/>
      <c r="T292" s="25"/>
      <c r="U292" s="25"/>
      <c r="V292" s="25"/>
    </row>
    <row r="293" spans="1:22" ht="13.5" customHeight="1">
      <c r="A293" s="1"/>
      <c r="B293" s="1"/>
      <c r="C293" s="1"/>
      <c r="D293" s="1"/>
      <c r="E293" s="17"/>
      <c r="F293"/>
      <c r="G293"/>
      <c r="H293"/>
      <c r="I293"/>
      <c r="J293"/>
      <c r="K293"/>
      <c r="L293"/>
      <c r="M293"/>
      <c r="N293"/>
      <c r="O293" s="17"/>
      <c r="P293" s="17"/>
      <c r="Q293" s="25"/>
      <c r="R293" s="25"/>
      <c r="S293" s="27"/>
      <c r="T293" s="25"/>
      <c r="U293" s="25"/>
      <c r="V293" s="25"/>
    </row>
    <row r="294" spans="1:22" ht="13.5" customHeight="1">
      <c r="A294" s="1"/>
      <c r="B294" s="1"/>
      <c r="C294" s="1"/>
      <c r="D294" s="1"/>
      <c r="E294" s="17"/>
      <c r="F294"/>
      <c r="G294"/>
      <c r="H294"/>
      <c r="I294"/>
      <c r="J294"/>
      <c r="K294"/>
      <c r="L294"/>
      <c r="M294"/>
      <c r="N294"/>
      <c r="O294" s="17"/>
      <c r="P294" s="17"/>
      <c r="Q294" s="25"/>
      <c r="R294" s="25"/>
      <c r="S294" s="27"/>
      <c r="T294" s="25"/>
      <c r="U294" s="25"/>
      <c r="V294" s="25"/>
    </row>
    <row r="295" spans="1:22" ht="13.5" customHeight="1">
      <c r="A295" s="1"/>
      <c r="B295" s="1"/>
      <c r="C295" s="1"/>
      <c r="D295" s="1"/>
      <c r="E295" s="17"/>
      <c r="F295"/>
      <c r="G295"/>
      <c r="H295"/>
      <c r="I295"/>
      <c r="J295"/>
      <c r="K295"/>
      <c r="L295"/>
      <c r="M295"/>
      <c r="N295"/>
      <c r="O295" s="17"/>
      <c r="P295" s="17"/>
      <c r="Q295" s="25"/>
      <c r="R295" s="25"/>
      <c r="S295" s="27"/>
      <c r="T295" s="25"/>
      <c r="U295" s="25"/>
      <c r="V295" s="25"/>
    </row>
    <row r="296" spans="1:22" ht="13.5" customHeight="1">
      <c r="A296" s="1"/>
      <c r="B296" s="1"/>
      <c r="C296" s="1"/>
      <c r="D296" s="1"/>
      <c r="E296" s="17"/>
      <c r="F296"/>
      <c r="G296"/>
      <c r="H296"/>
      <c r="I296"/>
      <c r="J296"/>
      <c r="K296"/>
      <c r="L296"/>
      <c r="M296"/>
      <c r="N296"/>
      <c r="O296" s="17"/>
      <c r="P296" s="17"/>
      <c r="Q296" s="25"/>
      <c r="R296" s="25"/>
      <c r="S296" s="27"/>
      <c r="T296" s="25"/>
      <c r="U296" s="25"/>
      <c r="V296" s="25"/>
    </row>
    <row r="297" spans="1:22" ht="13.5" customHeight="1">
      <c r="A297" s="1"/>
      <c r="B297" s="1"/>
      <c r="C297" s="1"/>
      <c r="D297" s="1"/>
      <c r="E297" s="17"/>
      <c r="F297"/>
      <c r="G297"/>
      <c r="H297"/>
      <c r="I297"/>
      <c r="J297"/>
      <c r="K297"/>
      <c r="L297"/>
      <c r="M297"/>
      <c r="N297"/>
      <c r="O297" s="17"/>
      <c r="P297" s="17"/>
      <c r="Q297" s="25"/>
      <c r="R297" s="25"/>
      <c r="S297" s="27"/>
      <c r="T297" s="25"/>
      <c r="U297" s="25"/>
      <c r="V297" s="25"/>
    </row>
    <row r="298" spans="1:22" ht="13.5" customHeight="1">
      <c r="A298" s="1"/>
      <c r="B298" s="1"/>
      <c r="C298" s="1"/>
      <c r="D298" s="1"/>
      <c r="E298" s="17"/>
      <c r="F298"/>
      <c r="G298"/>
      <c r="H298"/>
      <c r="I298"/>
      <c r="J298"/>
      <c r="K298"/>
      <c r="L298"/>
      <c r="M298"/>
      <c r="N298"/>
      <c r="O298" s="17"/>
      <c r="P298" s="17"/>
      <c r="Q298" s="25"/>
      <c r="R298" s="25"/>
      <c r="S298" s="27"/>
      <c r="T298" s="25"/>
      <c r="U298" s="25"/>
      <c r="V298" s="25"/>
    </row>
    <row r="299" spans="1:22" ht="13.5" customHeight="1">
      <c r="A299" s="1"/>
      <c r="B299" s="1"/>
      <c r="C299" s="1"/>
      <c r="D299" s="1"/>
      <c r="E299" s="17"/>
      <c r="F299"/>
      <c r="G299"/>
      <c r="H299"/>
      <c r="I299"/>
      <c r="J299"/>
      <c r="K299"/>
      <c r="L299"/>
      <c r="M299"/>
      <c r="N299"/>
      <c r="O299" s="17"/>
      <c r="P299" s="17"/>
      <c r="Q299" s="25"/>
      <c r="R299" s="25"/>
      <c r="S299" s="27"/>
      <c r="T299" s="25"/>
      <c r="U299" s="25"/>
      <c r="V299" s="25"/>
    </row>
    <row r="300" spans="1:22" ht="13.5" customHeight="1">
      <c r="A300" s="1"/>
      <c r="B300" s="1"/>
      <c r="C300" s="1"/>
      <c r="D300" s="1"/>
      <c r="E300" s="17"/>
      <c r="F300"/>
      <c r="G300"/>
      <c r="H300"/>
      <c r="I300"/>
      <c r="J300"/>
      <c r="K300"/>
      <c r="L300"/>
      <c r="M300"/>
      <c r="N300"/>
      <c r="O300" s="17"/>
      <c r="P300" s="17"/>
      <c r="Q300" s="25"/>
      <c r="R300" s="25"/>
      <c r="S300" s="27"/>
      <c r="T300" s="25"/>
      <c r="U300" s="25"/>
      <c r="V300" s="25"/>
    </row>
    <row r="301" spans="1:22" ht="13.5" customHeight="1">
      <c r="A301" s="1"/>
      <c r="B301" s="1"/>
      <c r="C301" s="1"/>
      <c r="D301" s="1"/>
      <c r="E301" s="17"/>
      <c r="F301"/>
      <c r="G301"/>
      <c r="H301"/>
      <c r="I301"/>
      <c r="J301"/>
      <c r="K301"/>
      <c r="L301"/>
      <c r="M301"/>
      <c r="N301"/>
      <c r="O301" s="17"/>
      <c r="P301" s="17"/>
      <c r="Q301" s="25"/>
      <c r="R301" s="25"/>
      <c r="S301" s="27"/>
      <c r="T301" s="25"/>
      <c r="U301" s="25"/>
      <c r="V301" s="25"/>
    </row>
    <row r="302" spans="1:22" ht="13.5" customHeight="1">
      <c r="A302" s="1"/>
      <c r="B302" s="1"/>
      <c r="C302" s="1"/>
      <c r="D302" s="1"/>
      <c r="E302" s="17"/>
      <c r="F302"/>
      <c r="G302"/>
      <c r="H302"/>
      <c r="I302"/>
      <c r="J302"/>
      <c r="K302"/>
      <c r="L302"/>
      <c r="M302"/>
      <c r="N302"/>
      <c r="O302" s="17"/>
      <c r="P302" s="17"/>
      <c r="Q302" s="25"/>
      <c r="R302" s="25"/>
      <c r="S302" s="27"/>
      <c r="T302" s="25"/>
      <c r="U302" s="25"/>
      <c r="V302" s="25"/>
    </row>
    <row r="303" spans="1:22" ht="13.5" customHeight="1">
      <c r="A303" s="1"/>
      <c r="B303" s="1"/>
      <c r="C303" s="1"/>
      <c r="D303" s="1"/>
      <c r="E303" s="17"/>
      <c r="F303"/>
      <c r="G303"/>
      <c r="H303"/>
      <c r="I303"/>
      <c r="J303"/>
      <c r="K303"/>
      <c r="L303"/>
      <c r="M303"/>
      <c r="N303"/>
      <c r="O303" s="17"/>
      <c r="P303" s="17"/>
      <c r="Q303" s="25"/>
      <c r="R303" s="25"/>
      <c r="S303" s="27"/>
      <c r="T303" s="25"/>
      <c r="U303" s="25"/>
      <c r="V303" s="25"/>
    </row>
    <row r="304" spans="1:22" ht="13.5" customHeight="1">
      <c r="A304" s="1"/>
      <c r="B304" s="1"/>
      <c r="C304" s="1"/>
      <c r="D304" s="1"/>
      <c r="E304" s="17"/>
      <c r="F304"/>
      <c r="G304"/>
      <c r="H304"/>
      <c r="I304"/>
      <c r="J304"/>
      <c r="K304"/>
      <c r="L304"/>
      <c r="M304"/>
      <c r="N304"/>
      <c r="O304" s="17"/>
      <c r="P304" s="17"/>
      <c r="Q304" s="25"/>
      <c r="R304" s="25"/>
      <c r="S304" s="27"/>
      <c r="T304" s="25"/>
      <c r="U304" s="25"/>
      <c r="V304" s="25"/>
    </row>
    <row r="305" spans="1:22" ht="13.5" customHeight="1">
      <c r="A305" s="1"/>
      <c r="B305" s="1"/>
      <c r="C305" s="1"/>
      <c r="D305" s="1"/>
      <c r="E305" s="17"/>
      <c r="F305"/>
      <c r="G305"/>
      <c r="H305"/>
      <c r="I305"/>
      <c r="J305"/>
      <c r="K305"/>
      <c r="L305"/>
      <c r="M305"/>
      <c r="N305"/>
      <c r="O305" s="17"/>
      <c r="P305" s="17"/>
      <c r="Q305" s="25"/>
      <c r="R305" s="25"/>
      <c r="S305" s="27"/>
      <c r="T305" s="25"/>
      <c r="U305" s="25"/>
      <c r="V305" s="25"/>
    </row>
    <row r="306" spans="1:22" ht="13.5" customHeight="1">
      <c r="A306" s="1"/>
      <c r="B306" s="1"/>
      <c r="C306" s="1"/>
      <c r="D306" s="1"/>
      <c r="E306" s="17"/>
      <c r="F306"/>
      <c r="G306"/>
      <c r="H306"/>
      <c r="I306"/>
      <c r="J306"/>
      <c r="K306"/>
      <c r="L306"/>
      <c r="M306"/>
      <c r="N306"/>
      <c r="O306" s="17"/>
      <c r="P306" s="17"/>
      <c r="Q306" s="25"/>
      <c r="R306" s="25"/>
      <c r="S306" s="27"/>
      <c r="T306" s="25"/>
      <c r="U306" s="25"/>
      <c r="V306" s="25"/>
    </row>
    <row r="307" spans="1:22" ht="13.5" customHeight="1">
      <c r="A307" s="1"/>
      <c r="B307" s="1"/>
      <c r="C307" s="1"/>
      <c r="D307" s="1"/>
      <c r="E307" s="17"/>
      <c r="F307"/>
      <c r="G307"/>
      <c r="H307"/>
      <c r="I307"/>
      <c r="J307"/>
      <c r="K307"/>
      <c r="L307"/>
      <c r="M307"/>
      <c r="N307"/>
      <c r="O307" s="17"/>
      <c r="P307" s="17"/>
      <c r="Q307" s="25"/>
      <c r="R307" s="25"/>
      <c r="S307" s="27"/>
      <c r="T307" s="25"/>
      <c r="U307" s="25"/>
      <c r="V307" s="25"/>
    </row>
    <row r="308" spans="1:22" ht="13.5" customHeight="1">
      <c r="A308" s="1"/>
      <c r="B308" s="1"/>
      <c r="C308" s="1"/>
      <c r="D308" s="1"/>
      <c r="E308" s="17"/>
      <c r="F308"/>
      <c r="G308"/>
      <c r="H308"/>
      <c r="I308"/>
      <c r="J308"/>
      <c r="K308"/>
      <c r="L308"/>
      <c r="M308"/>
      <c r="N308"/>
      <c r="O308" s="17"/>
      <c r="P308" s="17"/>
      <c r="Q308" s="25"/>
      <c r="R308" s="25"/>
      <c r="S308" s="27"/>
      <c r="T308" s="25"/>
      <c r="U308" s="25"/>
      <c r="V308" s="25"/>
    </row>
    <row r="309" spans="1:22" ht="13.5" customHeight="1">
      <c r="A309" s="1"/>
      <c r="B309" s="1"/>
      <c r="C309" s="1"/>
      <c r="D309" s="1"/>
      <c r="E309" s="17"/>
      <c r="F309"/>
      <c r="G309"/>
      <c r="H309"/>
      <c r="I309"/>
      <c r="J309"/>
      <c r="K309"/>
      <c r="L309"/>
      <c r="M309"/>
      <c r="N309"/>
      <c r="O309" s="17"/>
      <c r="P309" s="17"/>
      <c r="Q309" s="25"/>
      <c r="R309" s="25"/>
      <c r="S309" s="27"/>
      <c r="T309" s="25"/>
      <c r="U309" s="25"/>
      <c r="V309" s="25"/>
    </row>
    <row r="310" spans="1:22" ht="13.5" customHeight="1">
      <c r="A310" s="1"/>
      <c r="B310" s="1"/>
      <c r="C310" s="1"/>
      <c r="D310" s="1"/>
      <c r="E310" s="17"/>
      <c r="F310"/>
      <c r="G310"/>
      <c r="H310"/>
      <c r="I310"/>
      <c r="J310"/>
      <c r="K310"/>
      <c r="L310"/>
      <c r="M310"/>
      <c r="N310"/>
      <c r="O310" s="17"/>
      <c r="P310" s="17"/>
      <c r="Q310" s="25"/>
      <c r="R310" s="25"/>
      <c r="S310" s="27"/>
      <c r="T310" s="25"/>
      <c r="U310" s="25"/>
      <c r="V310" s="25"/>
    </row>
    <row r="311" spans="1:22" ht="13.5" customHeight="1">
      <c r="A311" s="1"/>
      <c r="B311" s="1"/>
      <c r="C311" s="1"/>
      <c r="D311" s="1"/>
      <c r="E311" s="17"/>
      <c r="F311"/>
      <c r="G311"/>
      <c r="H311"/>
      <c r="I311"/>
      <c r="J311"/>
      <c r="K311"/>
      <c r="L311"/>
      <c r="M311"/>
      <c r="N311"/>
      <c r="O311" s="17"/>
      <c r="P311" s="17"/>
      <c r="Q311" s="25"/>
      <c r="R311" s="25"/>
      <c r="S311" s="27"/>
      <c r="T311" s="25"/>
      <c r="U311" s="25"/>
      <c r="V311" s="25"/>
    </row>
    <row r="312" spans="1:22" ht="13.5" customHeight="1">
      <c r="A312" s="1"/>
      <c r="B312" s="1"/>
      <c r="C312" s="1"/>
      <c r="D312" s="1"/>
      <c r="E312" s="17"/>
      <c r="F312"/>
      <c r="G312"/>
      <c r="H312"/>
      <c r="I312"/>
      <c r="J312"/>
      <c r="K312"/>
      <c r="L312"/>
      <c r="M312"/>
      <c r="N312"/>
      <c r="O312" s="17"/>
      <c r="P312" s="17"/>
      <c r="Q312" s="25"/>
      <c r="R312" s="25"/>
      <c r="S312" s="27"/>
      <c r="T312" s="25"/>
      <c r="U312" s="25"/>
      <c r="V312" s="25"/>
    </row>
    <row r="313" spans="1:22" ht="13.5" customHeight="1">
      <c r="A313" s="1"/>
      <c r="B313" s="1"/>
      <c r="C313" s="1"/>
      <c r="D313" s="1"/>
      <c r="E313" s="17"/>
      <c r="F313"/>
      <c r="G313"/>
      <c r="H313"/>
      <c r="I313"/>
      <c r="J313"/>
      <c r="K313"/>
      <c r="L313"/>
      <c r="M313"/>
      <c r="N313"/>
      <c r="O313" s="17"/>
      <c r="P313" s="17"/>
      <c r="Q313" s="25"/>
      <c r="R313" s="25"/>
      <c r="S313" s="27"/>
      <c r="T313" s="25"/>
      <c r="U313" s="25"/>
      <c r="V313" s="25"/>
    </row>
    <row r="314" spans="1:22" ht="13.5" customHeight="1">
      <c r="A314" s="1"/>
      <c r="B314" s="1"/>
      <c r="C314" s="1"/>
      <c r="D314" s="1"/>
      <c r="E314" s="17"/>
      <c r="F314"/>
      <c r="G314"/>
      <c r="H314"/>
      <c r="I314"/>
      <c r="J314"/>
      <c r="K314"/>
      <c r="L314"/>
      <c r="M314"/>
      <c r="N314"/>
      <c r="O314" s="17"/>
      <c r="P314" s="17"/>
      <c r="Q314" s="25"/>
      <c r="R314" s="25"/>
      <c r="S314" s="27"/>
      <c r="T314" s="25"/>
      <c r="U314" s="25"/>
      <c r="V314" s="25"/>
    </row>
    <row r="315" spans="1:22" ht="13.5" customHeight="1">
      <c r="A315" s="1"/>
      <c r="B315" s="1"/>
      <c r="C315" s="1"/>
      <c r="D315" s="1"/>
      <c r="E315" s="17"/>
      <c r="F315"/>
      <c r="G315"/>
      <c r="H315"/>
      <c r="I315"/>
      <c r="J315"/>
      <c r="K315"/>
      <c r="L315"/>
      <c r="M315"/>
      <c r="N315"/>
      <c r="O315" s="17"/>
      <c r="P315" s="17"/>
      <c r="Q315" s="25"/>
      <c r="R315" s="25"/>
      <c r="S315" s="27"/>
      <c r="T315" s="25"/>
      <c r="U315" s="25"/>
      <c r="V315" s="25"/>
    </row>
    <row r="316" spans="1:22" ht="13.5" customHeight="1">
      <c r="A316" s="1"/>
      <c r="B316" s="1"/>
      <c r="C316" s="1"/>
      <c r="D316" s="1"/>
      <c r="E316" s="17"/>
      <c r="F316"/>
      <c r="G316"/>
      <c r="H316"/>
      <c r="I316"/>
      <c r="J316"/>
      <c r="K316"/>
      <c r="L316"/>
      <c r="M316"/>
      <c r="N316"/>
      <c r="O316" s="17"/>
      <c r="P316" s="17"/>
      <c r="Q316" s="25"/>
      <c r="R316" s="25"/>
      <c r="S316" s="27"/>
      <c r="T316" s="25"/>
      <c r="U316" s="25"/>
      <c r="V316" s="25"/>
    </row>
    <row r="317" spans="1:22" ht="13.5" customHeight="1">
      <c r="A317" s="1"/>
      <c r="B317" s="1"/>
      <c r="C317" s="1"/>
      <c r="D317" s="1"/>
      <c r="E317" s="17"/>
      <c r="F317"/>
      <c r="G317"/>
      <c r="H317"/>
      <c r="I317"/>
      <c r="J317"/>
      <c r="K317"/>
      <c r="L317"/>
      <c r="M317"/>
      <c r="N317"/>
      <c r="O317" s="17"/>
      <c r="P317" s="17"/>
      <c r="Q317" s="25"/>
      <c r="R317" s="25"/>
      <c r="S317" s="27"/>
      <c r="T317" s="25"/>
      <c r="U317" s="25"/>
      <c r="V317" s="25"/>
    </row>
    <row r="318" spans="1:22" ht="13.5" customHeight="1">
      <c r="A318" s="1"/>
      <c r="B318" s="1"/>
      <c r="C318" s="1"/>
      <c r="D318" s="1"/>
      <c r="E318" s="17"/>
      <c r="F318"/>
      <c r="G318"/>
      <c r="H318"/>
      <c r="I318"/>
      <c r="J318"/>
      <c r="K318"/>
      <c r="L318"/>
      <c r="M318"/>
      <c r="N318"/>
      <c r="O318" s="17"/>
      <c r="P318" s="17"/>
      <c r="Q318" s="25"/>
      <c r="R318" s="25"/>
      <c r="S318" s="27"/>
      <c r="T318" s="25"/>
      <c r="U318" s="25"/>
      <c r="V318" s="25"/>
    </row>
    <row r="319" spans="1:22" ht="13.5" customHeight="1">
      <c r="A319" s="1"/>
      <c r="B319" s="1"/>
      <c r="C319" s="1"/>
      <c r="D319" s="1"/>
      <c r="E319" s="17"/>
      <c r="F319"/>
      <c r="G319"/>
      <c r="H319"/>
      <c r="I319"/>
      <c r="J319"/>
      <c r="K319"/>
      <c r="L319"/>
      <c r="M319"/>
      <c r="N319"/>
      <c r="O319" s="17"/>
      <c r="P319" s="17"/>
      <c r="Q319" s="25"/>
      <c r="R319" s="25"/>
      <c r="S319" s="27"/>
      <c r="T319" s="25"/>
      <c r="U319" s="25"/>
      <c r="V319" s="25"/>
    </row>
    <row r="320" spans="1:22" ht="13.5" customHeight="1">
      <c r="A320" s="1"/>
      <c r="B320" s="1"/>
      <c r="C320" s="1"/>
      <c r="D320" s="1"/>
      <c r="E320" s="17"/>
      <c r="F320"/>
      <c r="G320"/>
      <c r="H320"/>
      <c r="I320"/>
      <c r="J320"/>
      <c r="K320"/>
      <c r="L320"/>
      <c r="M320"/>
      <c r="N320"/>
      <c r="O320" s="17"/>
      <c r="P320" s="17"/>
      <c r="Q320" s="25"/>
      <c r="R320" s="25"/>
      <c r="S320" s="27"/>
      <c r="T320" s="25"/>
      <c r="U320" s="25"/>
      <c r="V320" s="25"/>
    </row>
    <row r="321" spans="1:22" ht="13.5" customHeight="1">
      <c r="A321" s="1"/>
      <c r="B321" s="1"/>
      <c r="C321" s="1"/>
      <c r="D321" s="1"/>
      <c r="E321" s="17"/>
      <c r="F321"/>
      <c r="G321"/>
      <c r="H321"/>
      <c r="I321"/>
      <c r="J321"/>
      <c r="K321"/>
      <c r="L321"/>
      <c r="M321"/>
      <c r="N321"/>
      <c r="O321" s="17"/>
      <c r="P321" s="17"/>
      <c r="Q321" s="25"/>
      <c r="R321" s="25"/>
      <c r="S321" s="27"/>
      <c r="T321" s="25"/>
      <c r="U321" s="25"/>
      <c r="V321" s="25"/>
    </row>
    <row r="322" spans="1:22" ht="13.5" customHeight="1">
      <c r="A322" s="1"/>
      <c r="B322" s="1"/>
      <c r="C322" s="1"/>
      <c r="D322" s="1"/>
      <c r="E322" s="17"/>
      <c r="F322"/>
      <c r="G322"/>
      <c r="H322"/>
      <c r="I322"/>
      <c r="J322"/>
      <c r="K322"/>
      <c r="L322"/>
      <c r="M322"/>
      <c r="N322"/>
      <c r="O322" s="17"/>
      <c r="P322" s="17"/>
      <c r="Q322" s="25"/>
      <c r="R322" s="25"/>
      <c r="S322" s="27"/>
      <c r="T322" s="25"/>
      <c r="U322" s="25"/>
      <c r="V322" s="25"/>
    </row>
    <row r="323" spans="1:22" ht="13.5" customHeight="1">
      <c r="A323" s="1"/>
      <c r="B323" s="1"/>
      <c r="C323" s="1"/>
      <c r="D323" s="1"/>
      <c r="E323" s="17"/>
      <c r="F323"/>
      <c r="G323"/>
      <c r="H323"/>
      <c r="I323"/>
      <c r="J323"/>
      <c r="K323"/>
      <c r="L323"/>
      <c r="M323"/>
      <c r="N323"/>
      <c r="O323" s="17"/>
      <c r="P323" s="17"/>
      <c r="Q323" s="25"/>
      <c r="R323" s="25"/>
      <c r="S323" s="27"/>
      <c r="T323" s="25"/>
      <c r="U323" s="25"/>
      <c r="V323" s="25"/>
    </row>
    <row r="324" spans="1:22" ht="13.5" customHeight="1">
      <c r="A324" s="1"/>
      <c r="B324" s="1"/>
      <c r="C324" s="1"/>
      <c r="D324" s="1"/>
      <c r="E324" s="17"/>
      <c r="F324"/>
      <c r="G324"/>
      <c r="H324"/>
      <c r="I324"/>
      <c r="J324"/>
      <c r="K324"/>
      <c r="L324"/>
      <c r="M324"/>
      <c r="N324"/>
      <c r="O324" s="17"/>
      <c r="P324" s="17"/>
      <c r="Q324" s="25"/>
      <c r="R324" s="25"/>
      <c r="S324" s="27"/>
      <c r="T324" s="25"/>
      <c r="U324" s="25"/>
      <c r="V324" s="25"/>
    </row>
    <row r="325" spans="1:22" ht="13.5" customHeight="1">
      <c r="A325" s="1"/>
      <c r="B325" s="1"/>
      <c r="C325" s="1"/>
      <c r="D325" s="1"/>
      <c r="E325" s="17"/>
      <c r="F325"/>
      <c r="G325"/>
      <c r="H325"/>
      <c r="I325"/>
      <c r="J325"/>
      <c r="K325"/>
      <c r="L325"/>
      <c r="M325"/>
      <c r="N325"/>
      <c r="O325" s="17"/>
      <c r="P325" s="17"/>
      <c r="Q325" s="25"/>
      <c r="R325" s="25"/>
      <c r="S325" s="27"/>
      <c r="T325" s="25"/>
      <c r="U325" s="25"/>
      <c r="V325" s="25"/>
    </row>
    <row r="326" spans="1:22" ht="13.5" customHeight="1">
      <c r="A326" s="1"/>
      <c r="B326" s="1"/>
      <c r="C326" s="1"/>
      <c r="D326" s="1"/>
      <c r="E326" s="17"/>
      <c r="F326"/>
      <c r="G326"/>
      <c r="H326"/>
      <c r="I326"/>
      <c r="J326"/>
      <c r="K326"/>
      <c r="L326"/>
      <c r="M326"/>
      <c r="N326"/>
      <c r="O326" s="17"/>
      <c r="P326" s="17"/>
      <c r="Q326" s="25"/>
      <c r="R326" s="25"/>
      <c r="S326" s="27"/>
      <c r="T326" s="25"/>
      <c r="U326" s="25"/>
      <c r="V326" s="25"/>
    </row>
    <row r="327" spans="1:22" ht="13.5" customHeight="1">
      <c r="A327" s="1"/>
      <c r="B327" s="1"/>
      <c r="C327" s="1"/>
      <c r="D327" s="1"/>
      <c r="E327" s="17"/>
      <c r="F327"/>
      <c r="G327"/>
      <c r="H327"/>
      <c r="I327"/>
      <c r="J327"/>
      <c r="K327"/>
      <c r="L327"/>
      <c r="M327"/>
      <c r="N327"/>
      <c r="O327" s="17"/>
      <c r="P327" s="17"/>
      <c r="Q327" s="25"/>
      <c r="R327" s="25"/>
      <c r="S327" s="27"/>
      <c r="T327" s="25"/>
      <c r="U327" s="25"/>
      <c r="V327" s="25"/>
    </row>
    <row r="328" spans="1:22" ht="13.5" customHeight="1">
      <c r="A328" s="1"/>
      <c r="B328" s="1"/>
      <c r="C328" s="1"/>
      <c r="D328" s="1"/>
      <c r="E328" s="17"/>
      <c r="F328"/>
      <c r="G328"/>
      <c r="H328"/>
      <c r="I328"/>
      <c r="J328"/>
      <c r="K328"/>
      <c r="L328"/>
      <c r="M328"/>
      <c r="N328"/>
      <c r="O328" s="17"/>
      <c r="P328" s="17"/>
      <c r="Q328" s="25"/>
      <c r="R328" s="25"/>
      <c r="S328" s="27"/>
      <c r="T328" s="25"/>
      <c r="U328" s="25"/>
      <c r="V328" s="25"/>
    </row>
    <row r="329" spans="1:22" ht="13.5" customHeight="1">
      <c r="A329" s="1"/>
      <c r="B329" s="1"/>
      <c r="C329" s="1"/>
      <c r="D329" s="1"/>
      <c r="E329" s="17"/>
      <c r="F329"/>
      <c r="G329"/>
      <c r="H329"/>
      <c r="I329"/>
      <c r="J329"/>
      <c r="K329"/>
      <c r="L329"/>
      <c r="M329"/>
      <c r="N329"/>
      <c r="O329" s="17"/>
      <c r="P329" s="17"/>
      <c r="Q329" s="25"/>
      <c r="R329" s="25"/>
      <c r="S329" s="27"/>
      <c r="T329" s="25"/>
      <c r="U329" s="25"/>
      <c r="V329" s="25"/>
    </row>
    <row r="330" spans="1:22" ht="13.5" customHeight="1">
      <c r="A330" s="1"/>
      <c r="B330" s="1"/>
      <c r="C330" s="1"/>
      <c r="D330" s="1"/>
      <c r="E330" s="17"/>
      <c r="F330"/>
      <c r="G330"/>
      <c r="H330"/>
      <c r="I330"/>
      <c r="J330"/>
      <c r="K330"/>
      <c r="L330"/>
      <c r="M330"/>
      <c r="N330"/>
      <c r="O330" s="17"/>
      <c r="P330" s="17"/>
      <c r="Q330" s="25"/>
      <c r="R330" s="25"/>
      <c r="S330" s="27"/>
      <c r="T330" s="25"/>
      <c r="U330" s="25"/>
      <c r="V330" s="25"/>
    </row>
    <row r="331" spans="1:22" ht="13.5" customHeight="1">
      <c r="A331" s="1"/>
      <c r="B331" s="1"/>
      <c r="C331" s="1"/>
      <c r="D331" s="1"/>
      <c r="E331" s="17"/>
      <c r="F331"/>
      <c r="G331"/>
      <c r="H331"/>
      <c r="I331"/>
      <c r="J331"/>
      <c r="K331"/>
      <c r="L331"/>
      <c r="M331"/>
      <c r="N331"/>
      <c r="O331" s="17"/>
      <c r="P331" s="17"/>
      <c r="Q331" s="25"/>
      <c r="R331" s="25"/>
      <c r="S331" s="27"/>
      <c r="T331" s="25"/>
      <c r="U331" s="25"/>
      <c r="V331" s="25"/>
    </row>
    <row r="332" spans="1:22" ht="13.5" customHeight="1">
      <c r="A332" s="1"/>
      <c r="B332" s="1"/>
      <c r="C332" s="1"/>
      <c r="D332" s="1"/>
      <c r="E332" s="17"/>
      <c r="F332"/>
      <c r="G332"/>
      <c r="H332"/>
      <c r="I332"/>
      <c r="J332"/>
      <c r="K332"/>
      <c r="L332"/>
      <c r="M332"/>
      <c r="N332"/>
      <c r="O332" s="17"/>
      <c r="P332" s="17"/>
      <c r="Q332" s="25"/>
      <c r="R332" s="25"/>
      <c r="S332" s="27"/>
      <c r="T332" s="25"/>
      <c r="U332" s="25"/>
      <c r="V332" s="25"/>
    </row>
    <row r="333" spans="1:22" ht="13.5" customHeight="1">
      <c r="A333" s="1"/>
      <c r="B333" s="1"/>
      <c r="C333" s="1"/>
      <c r="D333" s="1"/>
      <c r="E333" s="17"/>
      <c r="F333"/>
      <c r="G333"/>
      <c r="H333"/>
      <c r="I333"/>
      <c r="J333"/>
      <c r="K333"/>
      <c r="L333"/>
      <c r="M333"/>
      <c r="N333"/>
      <c r="O333" s="17"/>
      <c r="P333" s="17"/>
      <c r="Q333" s="25"/>
      <c r="R333" s="25"/>
      <c r="S333" s="27"/>
      <c r="T333" s="25"/>
      <c r="U333" s="25"/>
      <c r="V333" s="25"/>
    </row>
    <row r="334" spans="1:22" ht="13.5" customHeight="1">
      <c r="A334" s="1"/>
      <c r="B334" s="1"/>
      <c r="C334" s="1"/>
      <c r="D334" s="1"/>
      <c r="E334" s="17"/>
      <c r="F334"/>
      <c r="G334"/>
      <c r="H334"/>
      <c r="I334"/>
      <c r="J334"/>
      <c r="K334"/>
      <c r="L334"/>
      <c r="M334"/>
      <c r="N334"/>
      <c r="O334" s="17"/>
      <c r="P334" s="17"/>
      <c r="Q334" s="25"/>
      <c r="R334" s="25"/>
      <c r="S334" s="27"/>
      <c r="T334" s="25"/>
      <c r="U334" s="25"/>
      <c r="V334" s="25"/>
    </row>
    <row r="335" spans="1:22" ht="13.5" customHeight="1">
      <c r="A335" s="1"/>
      <c r="B335" s="1"/>
      <c r="C335" s="1"/>
      <c r="D335" s="1"/>
      <c r="E335" s="17"/>
      <c r="F335"/>
      <c r="G335"/>
      <c r="H335"/>
      <c r="I335"/>
      <c r="J335"/>
      <c r="K335"/>
      <c r="L335"/>
      <c r="M335"/>
      <c r="N335"/>
      <c r="O335" s="17"/>
      <c r="P335" s="17"/>
      <c r="Q335" s="25"/>
      <c r="R335" s="25"/>
      <c r="S335" s="27"/>
      <c r="T335" s="25"/>
      <c r="U335" s="25"/>
      <c r="V335" s="25"/>
    </row>
    <row r="336" spans="1:22" ht="13.5" customHeight="1">
      <c r="A336" s="1"/>
      <c r="B336" s="1"/>
      <c r="C336" s="1"/>
      <c r="D336" s="1"/>
      <c r="E336" s="17"/>
      <c r="F336"/>
      <c r="G336"/>
      <c r="H336"/>
      <c r="I336"/>
      <c r="J336"/>
      <c r="K336"/>
      <c r="L336"/>
      <c r="M336"/>
      <c r="N336"/>
      <c r="O336" s="17"/>
      <c r="P336" s="17"/>
      <c r="Q336" s="25"/>
      <c r="R336" s="25"/>
      <c r="S336" s="27"/>
      <c r="T336" s="25"/>
      <c r="U336" s="25"/>
      <c r="V336" s="25"/>
    </row>
    <row r="337" spans="1:22" ht="13.5" customHeight="1">
      <c r="A337" s="1"/>
      <c r="B337" s="1"/>
      <c r="C337" s="1"/>
      <c r="D337" s="1"/>
      <c r="E337" s="17"/>
      <c r="F337"/>
      <c r="G337"/>
      <c r="H337"/>
      <c r="I337"/>
      <c r="J337"/>
      <c r="K337"/>
      <c r="L337"/>
      <c r="M337"/>
      <c r="N337"/>
      <c r="O337" s="17"/>
      <c r="P337" s="17"/>
      <c r="Q337" s="25"/>
      <c r="R337" s="25"/>
      <c r="S337" s="27"/>
      <c r="T337" s="25"/>
      <c r="U337" s="25"/>
      <c r="V337" s="25"/>
    </row>
    <row r="338" spans="1:22" ht="13.5" customHeight="1">
      <c r="A338" s="1"/>
      <c r="B338" s="1"/>
      <c r="C338" s="1"/>
      <c r="D338" s="1"/>
      <c r="E338" s="17"/>
      <c r="F338"/>
      <c r="G338"/>
      <c r="H338"/>
      <c r="I338"/>
      <c r="J338"/>
      <c r="K338"/>
      <c r="L338"/>
      <c r="M338"/>
      <c r="N338"/>
      <c r="O338" s="17"/>
      <c r="P338" s="17"/>
      <c r="Q338" s="25"/>
      <c r="R338" s="25"/>
      <c r="S338" s="27"/>
      <c r="T338" s="25"/>
      <c r="U338" s="25"/>
      <c r="V338" s="25"/>
    </row>
    <row r="339" spans="1:22" ht="13.5" customHeight="1">
      <c r="A339" s="1"/>
      <c r="B339" s="1"/>
      <c r="C339" s="1"/>
      <c r="D339" s="1"/>
      <c r="E339" s="17"/>
      <c r="F339"/>
      <c r="G339"/>
      <c r="H339"/>
      <c r="I339"/>
      <c r="J339"/>
      <c r="K339"/>
      <c r="L339"/>
      <c r="M339"/>
      <c r="N339"/>
      <c r="O339" s="17"/>
      <c r="P339" s="17"/>
      <c r="Q339" s="25"/>
      <c r="R339" s="25"/>
      <c r="S339" s="27"/>
      <c r="T339" s="25"/>
      <c r="U339" s="25"/>
      <c r="V339" s="25"/>
    </row>
    <row r="340" spans="1:22" ht="13.5" customHeight="1">
      <c r="A340" s="1"/>
      <c r="B340" s="1"/>
      <c r="C340" s="1"/>
      <c r="D340" s="1"/>
      <c r="E340" s="17"/>
      <c r="F340"/>
      <c r="G340"/>
      <c r="H340"/>
      <c r="I340"/>
      <c r="J340"/>
      <c r="K340"/>
      <c r="L340"/>
      <c r="M340"/>
      <c r="N340"/>
      <c r="O340" s="17"/>
      <c r="P340" s="17"/>
      <c r="Q340" s="25"/>
      <c r="R340" s="25"/>
      <c r="S340" s="27"/>
      <c r="T340" s="25"/>
      <c r="U340" s="25"/>
      <c r="V340" s="25"/>
    </row>
    <row r="341" spans="1:22" ht="13.5" customHeight="1">
      <c r="A341" s="1"/>
      <c r="B341" s="1"/>
      <c r="C341" s="1"/>
      <c r="D341" s="1"/>
      <c r="E341" s="17"/>
      <c r="F341"/>
      <c r="G341"/>
      <c r="H341"/>
      <c r="I341"/>
      <c r="J341"/>
      <c r="K341"/>
      <c r="L341"/>
      <c r="M341"/>
      <c r="N341"/>
      <c r="O341" s="17"/>
      <c r="P341" s="17"/>
      <c r="Q341" s="25"/>
      <c r="R341" s="25"/>
      <c r="S341" s="27"/>
      <c r="T341" s="25"/>
      <c r="U341" s="25"/>
      <c r="V341" s="25"/>
    </row>
    <row r="342" spans="1:22" ht="13.5" customHeight="1">
      <c r="A342" s="1"/>
      <c r="B342" s="1"/>
      <c r="C342" s="1"/>
      <c r="D342" s="1"/>
      <c r="E342" s="17"/>
      <c r="F342"/>
      <c r="G342"/>
      <c r="H342"/>
      <c r="I342"/>
      <c r="J342"/>
      <c r="K342"/>
      <c r="L342"/>
      <c r="M342"/>
      <c r="N342"/>
      <c r="O342" s="17"/>
      <c r="P342" s="17"/>
      <c r="Q342" s="25"/>
      <c r="R342" s="25"/>
      <c r="S342" s="27"/>
      <c r="T342" s="25"/>
      <c r="U342" s="25"/>
      <c r="V342" s="25"/>
    </row>
    <row r="343" spans="1:22" ht="13.5" customHeight="1">
      <c r="A343" s="1"/>
      <c r="B343" s="1"/>
      <c r="C343" s="1"/>
      <c r="D343" s="1"/>
      <c r="E343" s="17"/>
      <c r="F343"/>
      <c r="G343"/>
      <c r="H343"/>
      <c r="I343"/>
      <c r="J343"/>
      <c r="K343"/>
      <c r="L343"/>
      <c r="M343"/>
      <c r="N343"/>
      <c r="O343" s="17"/>
      <c r="P343" s="17"/>
      <c r="Q343" s="25"/>
      <c r="R343" s="25"/>
      <c r="S343" s="27"/>
      <c r="T343" s="25"/>
      <c r="U343" s="25"/>
      <c r="V343" s="25"/>
    </row>
    <row r="344" spans="1:22" ht="13.5" customHeight="1">
      <c r="A344" s="1"/>
      <c r="B344" s="1"/>
      <c r="C344" s="1"/>
      <c r="D344" s="1"/>
      <c r="E344" s="17"/>
      <c r="F344"/>
      <c r="G344"/>
      <c r="H344"/>
      <c r="I344"/>
      <c r="J344"/>
      <c r="K344"/>
      <c r="L344"/>
      <c r="M344"/>
      <c r="N344"/>
      <c r="O344" s="17"/>
      <c r="P344" s="17"/>
      <c r="Q344" s="25"/>
      <c r="R344" s="25"/>
      <c r="S344" s="27"/>
      <c r="T344" s="25"/>
      <c r="U344" s="25"/>
      <c r="V344" s="25"/>
    </row>
    <row r="345" spans="1:22" ht="13.5" customHeight="1">
      <c r="A345" s="1"/>
      <c r="B345" s="1"/>
      <c r="C345" s="1"/>
      <c r="D345" s="1"/>
      <c r="E345" s="17"/>
      <c r="F345"/>
      <c r="G345"/>
      <c r="H345"/>
      <c r="I345"/>
      <c r="J345"/>
      <c r="K345"/>
      <c r="L345"/>
      <c r="M345"/>
      <c r="N345"/>
      <c r="O345" s="17"/>
      <c r="P345" s="17"/>
      <c r="Q345" s="25"/>
      <c r="R345" s="25"/>
      <c r="S345" s="27"/>
      <c r="T345" s="25"/>
      <c r="U345" s="25"/>
      <c r="V345" s="25"/>
    </row>
    <row r="346" spans="1:22" ht="13.5" customHeight="1">
      <c r="A346" s="1"/>
      <c r="B346" s="1"/>
      <c r="C346" s="1"/>
      <c r="D346" s="1"/>
      <c r="E346" s="17"/>
      <c r="F346"/>
      <c r="G346"/>
      <c r="H346"/>
      <c r="I346"/>
      <c r="J346"/>
      <c r="K346"/>
      <c r="L346"/>
      <c r="M346"/>
      <c r="N346"/>
      <c r="O346" s="17"/>
      <c r="P346" s="17"/>
      <c r="Q346" s="25"/>
      <c r="R346" s="25"/>
      <c r="S346" s="27"/>
      <c r="T346" s="25"/>
      <c r="U346" s="25"/>
      <c r="V346" s="25"/>
    </row>
    <row r="347" spans="1:22" ht="13.5" customHeight="1">
      <c r="A347" s="1"/>
      <c r="B347" s="1"/>
      <c r="C347" s="1"/>
      <c r="D347" s="1"/>
      <c r="E347" s="17"/>
      <c r="F347"/>
      <c r="G347"/>
      <c r="H347"/>
      <c r="I347"/>
      <c r="J347"/>
      <c r="K347"/>
      <c r="L347"/>
      <c r="M347"/>
      <c r="N347"/>
      <c r="O347" s="17"/>
      <c r="P347" s="17"/>
      <c r="Q347" s="25"/>
      <c r="R347" s="25"/>
      <c r="S347" s="27"/>
      <c r="T347" s="25"/>
      <c r="U347" s="25"/>
      <c r="V347" s="25"/>
    </row>
    <row r="348" spans="1:22" ht="13.5" customHeight="1">
      <c r="A348" s="1"/>
      <c r="B348" s="1"/>
      <c r="C348" s="1"/>
      <c r="D348" s="1"/>
      <c r="E348" s="17"/>
      <c r="F348"/>
      <c r="G348"/>
      <c r="H348"/>
      <c r="I348"/>
      <c r="J348"/>
      <c r="K348"/>
      <c r="L348"/>
      <c r="M348"/>
      <c r="N348"/>
      <c r="O348" s="17"/>
      <c r="P348" s="17"/>
      <c r="Q348" s="25"/>
      <c r="R348" s="25"/>
      <c r="S348" s="27"/>
      <c r="T348" s="25"/>
      <c r="U348" s="25"/>
      <c r="V348" s="25"/>
    </row>
    <row r="349" spans="1:22" ht="13.5" customHeight="1">
      <c r="A349" s="1"/>
      <c r="B349" s="1"/>
      <c r="C349" s="1"/>
      <c r="D349" s="1"/>
      <c r="E349" s="17"/>
      <c r="F349"/>
      <c r="G349"/>
      <c r="H349"/>
      <c r="I349"/>
      <c r="J349"/>
      <c r="K349"/>
      <c r="L349"/>
      <c r="M349"/>
      <c r="N349"/>
      <c r="O349" s="17"/>
      <c r="P349" s="17"/>
      <c r="Q349" s="25"/>
      <c r="R349" s="25"/>
      <c r="S349" s="27"/>
      <c r="T349" s="25"/>
      <c r="U349" s="25"/>
      <c r="V349" s="25"/>
    </row>
    <row r="350" spans="1:22" ht="13.5" customHeight="1">
      <c r="A350" s="1"/>
      <c r="B350" s="1"/>
      <c r="C350" s="1"/>
      <c r="D350" s="1"/>
      <c r="E350" s="17"/>
      <c r="F350"/>
      <c r="G350"/>
      <c r="H350"/>
      <c r="I350"/>
      <c r="J350"/>
      <c r="K350"/>
      <c r="L350"/>
      <c r="M350"/>
      <c r="N350"/>
      <c r="O350" s="17"/>
      <c r="P350" s="17"/>
      <c r="Q350" s="25"/>
      <c r="R350" s="25"/>
      <c r="S350" s="27"/>
      <c r="T350" s="25"/>
      <c r="U350" s="25"/>
      <c r="V350" s="25"/>
    </row>
    <row r="351" spans="1:22" ht="13.5" customHeight="1">
      <c r="A351" s="1"/>
      <c r="B351" s="1"/>
      <c r="C351" s="1"/>
      <c r="D351" s="1"/>
      <c r="E351" s="17"/>
      <c r="F351"/>
      <c r="G351"/>
      <c r="H351"/>
      <c r="I351"/>
      <c r="J351"/>
      <c r="K351"/>
      <c r="L351"/>
      <c r="M351"/>
      <c r="N351"/>
      <c r="O351" s="17"/>
      <c r="P351" s="17"/>
      <c r="Q351" s="25"/>
      <c r="R351" s="25"/>
      <c r="S351" s="27"/>
      <c r="T351" s="25"/>
      <c r="U351" s="25"/>
      <c r="V351" s="25"/>
    </row>
    <row r="352" spans="1:22" ht="13.5" customHeight="1">
      <c r="A352" s="1"/>
      <c r="B352" s="1"/>
      <c r="C352" s="1"/>
      <c r="D352" s="1"/>
      <c r="E352" s="17"/>
      <c r="F352"/>
      <c r="G352"/>
      <c r="H352"/>
      <c r="I352"/>
      <c r="J352"/>
      <c r="K352"/>
      <c r="L352"/>
      <c r="M352"/>
      <c r="N352"/>
      <c r="O352" s="17"/>
      <c r="P352" s="17"/>
      <c r="Q352" s="25"/>
      <c r="R352" s="25"/>
      <c r="S352" s="27"/>
      <c r="T352" s="25"/>
      <c r="U352" s="25"/>
      <c r="V352" s="25"/>
    </row>
    <row r="353" spans="1:22" ht="13.5" customHeight="1">
      <c r="A353" s="1"/>
      <c r="B353" s="1"/>
      <c r="C353" s="1"/>
      <c r="D353" s="1"/>
      <c r="E353" s="17"/>
      <c r="F353"/>
      <c r="G353"/>
      <c r="H353"/>
      <c r="I353"/>
      <c r="J353"/>
      <c r="K353"/>
      <c r="L353"/>
      <c r="M353"/>
      <c r="N353"/>
      <c r="O353" s="17"/>
      <c r="P353" s="17"/>
      <c r="Q353" s="25"/>
      <c r="R353" s="25"/>
      <c r="S353" s="27"/>
      <c r="T353" s="25"/>
      <c r="U353" s="25"/>
      <c r="V353" s="25"/>
    </row>
    <row r="354" spans="1:22" ht="13.5" customHeight="1">
      <c r="A354" s="1"/>
      <c r="B354" s="1"/>
      <c r="C354" s="1"/>
      <c r="D354" s="1"/>
      <c r="E354" s="17"/>
      <c r="F354"/>
      <c r="G354"/>
      <c r="H354"/>
      <c r="I354"/>
      <c r="J354"/>
      <c r="K354"/>
      <c r="L354"/>
      <c r="M354"/>
      <c r="N354"/>
      <c r="O354" s="17"/>
      <c r="P354" s="17"/>
      <c r="Q354" s="25"/>
      <c r="R354" s="25"/>
      <c r="S354" s="27"/>
      <c r="T354" s="25"/>
      <c r="U354" s="25"/>
      <c r="V354" s="25"/>
    </row>
    <row r="355" spans="1:22" ht="13.5" customHeight="1">
      <c r="A355" s="1"/>
      <c r="B355" s="1"/>
      <c r="C355" s="1"/>
      <c r="D355" s="1"/>
      <c r="E355" s="17"/>
      <c r="F355"/>
      <c r="G355"/>
      <c r="H355"/>
      <c r="I355"/>
      <c r="J355"/>
      <c r="K355"/>
      <c r="L355"/>
      <c r="M355"/>
      <c r="N355"/>
      <c r="O355" s="17"/>
      <c r="P355" s="17"/>
      <c r="Q355" s="25"/>
      <c r="R355" s="25"/>
      <c r="S355" s="27"/>
      <c r="T355" s="25"/>
      <c r="U355" s="25"/>
      <c r="V355" s="25"/>
    </row>
    <row r="356" spans="1:22" ht="13.5" customHeight="1">
      <c r="A356" s="1"/>
      <c r="B356" s="1"/>
      <c r="C356" s="1"/>
      <c r="D356" s="1"/>
      <c r="E356" s="17"/>
      <c r="F356"/>
      <c r="G356"/>
      <c r="H356"/>
      <c r="I356"/>
      <c r="J356"/>
      <c r="K356"/>
      <c r="L356"/>
      <c r="M356"/>
      <c r="N356"/>
      <c r="O356" s="17"/>
      <c r="P356" s="17"/>
      <c r="Q356" s="25"/>
      <c r="R356" s="25"/>
      <c r="S356" s="27"/>
      <c r="T356" s="25"/>
      <c r="U356" s="25"/>
      <c r="V356" s="25"/>
    </row>
    <row r="357" spans="1:22" ht="13.5" customHeight="1">
      <c r="A357" s="1"/>
      <c r="B357" s="1"/>
      <c r="C357" s="1"/>
      <c r="D357" s="1"/>
      <c r="E357" s="17"/>
      <c r="F357"/>
      <c r="G357"/>
      <c r="H357"/>
      <c r="I357"/>
      <c r="J357"/>
      <c r="K357"/>
      <c r="L357"/>
      <c r="M357"/>
      <c r="N357"/>
      <c r="O357" s="17"/>
      <c r="P357" s="17"/>
      <c r="Q357" s="25"/>
      <c r="R357" s="25"/>
      <c r="S357" s="27"/>
      <c r="T357" s="25"/>
      <c r="U357" s="25"/>
      <c r="V357" s="25"/>
    </row>
    <row r="358" spans="1:22" ht="13.5" customHeight="1">
      <c r="A358" s="1"/>
      <c r="B358" s="1"/>
      <c r="C358" s="1"/>
      <c r="D358" s="1"/>
      <c r="E358" s="17"/>
      <c r="F358"/>
      <c r="G358"/>
      <c r="H358"/>
      <c r="I358"/>
      <c r="J358"/>
      <c r="K358"/>
      <c r="L358"/>
      <c r="M358"/>
      <c r="N358"/>
      <c r="O358" s="17"/>
      <c r="P358" s="17"/>
      <c r="Q358" s="25"/>
      <c r="R358" s="25"/>
      <c r="S358" s="27"/>
      <c r="T358" s="25"/>
      <c r="U358" s="25"/>
      <c r="V358" s="25"/>
    </row>
    <row r="359" spans="1:22" ht="13.5" customHeight="1">
      <c r="A359" s="1"/>
      <c r="B359" s="1"/>
      <c r="C359" s="1"/>
      <c r="D359" s="1"/>
      <c r="E359" s="17"/>
      <c r="F359"/>
      <c r="G359"/>
      <c r="H359"/>
      <c r="I359"/>
      <c r="J359"/>
      <c r="K359"/>
      <c r="L359"/>
      <c r="M359"/>
      <c r="N359"/>
      <c r="O359" s="17"/>
      <c r="P359" s="17"/>
      <c r="Q359" s="25"/>
      <c r="R359" s="25"/>
      <c r="S359" s="27"/>
      <c r="T359" s="25"/>
      <c r="U359" s="25"/>
      <c r="V359" s="25"/>
    </row>
    <row r="360" spans="1:22" ht="13.5" customHeight="1">
      <c r="A360" s="1"/>
      <c r="B360" s="1"/>
      <c r="C360" s="1"/>
      <c r="D360" s="1"/>
      <c r="E360" s="17"/>
      <c r="F360"/>
      <c r="G360"/>
      <c r="H360"/>
      <c r="I360"/>
      <c r="J360"/>
      <c r="K360"/>
      <c r="L360"/>
      <c r="M360"/>
      <c r="N360"/>
      <c r="O360" s="17"/>
      <c r="P360" s="17"/>
      <c r="Q360" s="25"/>
      <c r="R360" s="25"/>
      <c r="S360" s="27"/>
      <c r="T360" s="25"/>
      <c r="U360" s="25"/>
      <c r="V360" s="25"/>
    </row>
    <row r="361" spans="1:22" ht="13.5" customHeight="1">
      <c r="A361" s="1"/>
      <c r="B361" s="1"/>
      <c r="C361" s="1"/>
      <c r="D361" s="1"/>
      <c r="E361" s="17"/>
      <c r="F361"/>
      <c r="G361"/>
      <c r="H361"/>
      <c r="I361"/>
      <c r="J361"/>
      <c r="K361"/>
      <c r="L361"/>
      <c r="M361"/>
      <c r="N361"/>
      <c r="O361" s="17"/>
      <c r="P361" s="17"/>
      <c r="Q361" s="25"/>
      <c r="R361" s="25"/>
      <c r="S361" s="27"/>
      <c r="T361" s="25"/>
      <c r="U361" s="25"/>
      <c r="V361" s="25"/>
    </row>
    <row r="362" spans="1:22" ht="13.5" customHeight="1">
      <c r="A362" s="1"/>
      <c r="B362" s="1"/>
      <c r="C362" s="1"/>
      <c r="D362" s="1"/>
      <c r="E362" s="17"/>
      <c r="F362"/>
      <c r="G362"/>
      <c r="H362"/>
      <c r="I362"/>
      <c r="J362"/>
      <c r="K362"/>
      <c r="L362"/>
      <c r="M362"/>
      <c r="N362"/>
      <c r="O362" s="17"/>
      <c r="P362" s="17"/>
      <c r="Q362" s="25"/>
      <c r="R362" s="25"/>
      <c r="S362" s="27"/>
      <c r="T362" s="25"/>
      <c r="U362" s="25"/>
      <c r="V362" s="25"/>
    </row>
    <row r="363" spans="1:22" ht="13.5" customHeight="1">
      <c r="A363" s="1"/>
      <c r="B363" s="1"/>
      <c r="C363" s="1"/>
      <c r="D363" s="1"/>
      <c r="E363" s="17"/>
      <c r="F363"/>
      <c r="G363"/>
      <c r="H363"/>
      <c r="I363"/>
      <c r="J363"/>
      <c r="K363"/>
      <c r="L363"/>
      <c r="M363"/>
      <c r="N363"/>
      <c r="O363" s="17"/>
      <c r="P363" s="17"/>
      <c r="Q363" s="25"/>
      <c r="R363" s="25"/>
      <c r="S363" s="27"/>
      <c r="T363" s="25"/>
      <c r="U363" s="25"/>
      <c r="V363" s="25"/>
    </row>
    <row r="364" spans="1:22" ht="13.5" customHeight="1">
      <c r="A364" s="1"/>
      <c r="B364" s="1"/>
      <c r="C364" s="1"/>
      <c r="D364" s="1"/>
      <c r="E364" s="17"/>
      <c r="F364"/>
      <c r="G364"/>
      <c r="H364"/>
      <c r="I364"/>
      <c r="J364"/>
      <c r="K364"/>
      <c r="L364"/>
      <c r="M364"/>
      <c r="N364"/>
      <c r="O364" s="17"/>
      <c r="P364" s="17"/>
      <c r="Q364" s="25"/>
      <c r="R364" s="25"/>
      <c r="S364" s="27"/>
      <c r="T364" s="25"/>
      <c r="U364" s="25"/>
      <c r="V364" s="25"/>
    </row>
    <row r="365" spans="1:22" ht="13.5" customHeight="1">
      <c r="A365" s="1"/>
      <c r="B365" s="1"/>
      <c r="C365" s="1"/>
      <c r="D365" s="1"/>
      <c r="E365" s="17"/>
      <c r="F365"/>
      <c r="G365"/>
      <c r="H365"/>
      <c r="I365"/>
      <c r="J365"/>
      <c r="K365"/>
      <c r="L365"/>
      <c r="M365"/>
      <c r="N365"/>
      <c r="O365" s="17"/>
      <c r="P365" s="17"/>
      <c r="Q365" s="25"/>
      <c r="R365" s="25"/>
      <c r="S365" s="27"/>
      <c r="T365" s="25"/>
      <c r="U365" s="25"/>
      <c r="V365" s="25"/>
    </row>
    <row r="366" spans="1:22" ht="13.5" customHeight="1">
      <c r="A366" s="1"/>
      <c r="B366" s="1"/>
      <c r="C366" s="1"/>
      <c r="D366" s="1"/>
      <c r="E366" s="17"/>
      <c r="F366"/>
      <c r="G366"/>
      <c r="H366"/>
      <c r="I366"/>
      <c r="J366"/>
      <c r="K366"/>
      <c r="L366"/>
      <c r="M366"/>
      <c r="N366"/>
      <c r="O366" s="17"/>
      <c r="P366" s="17"/>
      <c r="Q366" s="25"/>
      <c r="R366" s="25"/>
      <c r="S366" s="27"/>
      <c r="T366" s="25"/>
      <c r="U366" s="25"/>
      <c r="V366" s="25"/>
    </row>
    <row r="367" spans="1:22" ht="13.5" customHeight="1">
      <c r="A367" s="1"/>
      <c r="B367" s="1"/>
      <c r="C367" s="1"/>
      <c r="D367" s="1"/>
      <c r="E367" s="17"/>
      <c r="F367"/>
      <c r="G367"/>
      <c r="H367"/>
      <c r="I367"/>
      <c r="J367"/>
      <c r="K367"/>
      <c r="L367"/>
      <c r="M367"/>
      <c r="N367"/>
      <c r="O367" s="17"/>
      <c r="P367" s="17"/>
      <c r="Q367" s="25"/>
      <c r="R367" s="25"/>
      <c r="S367" s="27"/>
      <c r="T367" s="25"/>
      <c r="U367" s="25"/>
      <c r="V367" s="25"/>
    </row>
    <row r="368" spans="1:22" ht="13.5" customHeight="1">
      <c r="A368" s="1"/>
      <c r="B368" s="1"/>
      <c r="C368" s="1"/>
      <c r="D368" s="1"/>
      <c r="E368" s="17"/>
      <c r="F368"/>
      <c r="G368"/>
      <c r="H368"/>
      <c r="I368"/>
      <c r="J368"/>
      <c r="K368"/>
      <c r="L368"/>
      <c r="M368"/>
      <c r="N368"/>
      <c r="O368" s="17"/>
      <c r="P368" s="17"/>
      <c r="Q368" s="25"/>
      <c r="R368" s="25"/>
      <c r="S368" s="27"/>
      <c r="T368" s="25"/>
      <c r="U368" s="25"/>
      <c r="V368" s="25"/>
    </row>
    <row r="369" spans="1:22" ht="13.5" customHeight="1">
      <c r="A369" s="1"/>
      <c r="B369" s="1"/>
      <c r="C369" s="1"/>
      <c r="D369" s="1"/>
      <c r="E369" s="17"/>
      <c r="F369"/>
      <c r="G369"/>
      <c r="H369"/>
      <c r="I369"/>
      <c r="J369"/>
      <c r="K369"/>
      <c r="L369"/>
      <c r="M369"/>
      <c r="N369"/>
      <c r="O369" s="17"/>
      <c r="P369" s="17"/>
      <c r="Q369" s="25"/>
      <c r="R369" s="25"/>
      <c r="S369" s="27"/>
      <c r="T369" s="25"/>
      <c r="U369" s="25"/>
      <c r="V369" s="25"/>
    </row>
    <row r="370" spans="1:22" ht="13.5" customHeight="1">
      <c r="A370" s="1"/>
      <c r="B370" s="1"/>
      <c r="C370" s="1"/>
      <c r="D370" s="1"/>
      <c r="E370" s="17"/>
      <c r="F370"/>
      <c r="G370"/>
      <c r="H370"/>
      <c r="I370"/>
      <c r="J370"/>
      <c r="K370"/>
      <c r="L370"/>
      <c r="M370"/>
      <c r="N370"/>
      <c r="O370" s="17"/>
      <c r="P370" s="17"/>
      <c r="Q370" s="25"/>
      <c r="R370" s="25"/>
      <c r="S370" s="27"/>
      <c r="T370" s="25"/>
      <c r="U370" s="25"/>
      <c r="V370" s="25"/>
    </row>
    <row r="371" spans="1:22" ht="13.5" customHeight="1">
      <c r="A371" s="1"/>
      <c r="B371" s="1"/>
      <c r="C371" s="1"/>
      <c r="D371" s="1"/>
      <c r="E371" s="17"/>
      <c r="F371"/>
      <c r="G371"/>
      <c r="H371"/>
      <c r="I371"/>
      <c r="J371"/>
      <c r="K371"/>
      <c r="L371"/>
      <c r="M371"/>
      <c r="N371"/>
      <c r="O371" s="17"/>
      <c r="P371" s="17"/>
      <c r="Q371" s="25"/>
      <c r="R371" s="25"/>
      <c r="S371" s="27"/>
      <c r="T371" s="25"/>
      <c r="U371" s="25"/>
      <c r="V371" s="25"/>
    </row>
    <row r="372" spans="1:22" ht="13.5" customHeight="1">
      <c r="A372" s="1"/>
      <c r="B372" s="1"/>
      <c r="C372" s="1"/>
      <c r="D372" s="1"/>
      <c r="E372" s="17"/>
      <c r="F372"/>
      <c r="G372"/>
      <c r="H372"/>
      <c r="I372"/>
      <c r="J372"/>
      <c r="K372"/>
      <c r="L372"/>
      <c r="M372"/>
      <c r="N372"/>
      <c r="O372" s="17"/>
      <c r="P372" s="17"/>
      <c r="Q372" s="25"/>
      <c r="R372" s="25"/>
      <c r="S372" s="27"/>
      <c r="T372" s="25"/>
      <c r="U372" s="25"/>
      <c r="V372" s="25"/>
    </row>
    <row r="373" spans="1:22" ht="13.5" customHeight="1">
      <c r="A373" s="1"/>
      <c r="B373" s="1"/>
      <c r="C373" s="1"/>
      <c r="D373" s="1"/>
      <c r="E373" s="17"/>
      <c r="F373"/>
      <c r="G373"/>
      <c r="H373"/>
      <c r="I373"/>
      <c r="J373"/>
      <c r="K373"/>
      <c r="L373"/>
      <c r="M373"/>
      <c r="N373"/>
      <c r="O373" s="17"/>
      <c r="P373" s="17"/>
      <c r="Q373" s="25"/>
      <c r="R373" s="25"/>
      <c r="S373" s="27"/>
      <c r="T373" s="25"/>
      <c r="U373" s="25"/>
      <c r="V373" s="25"/>
    </row>
    <row r="374" spans="1:22" ht="13.5" customHeight="1">
      <c r="A374" s="1"/>
      <c r="B374" s="1"/>
      <c r="C374" s="1"/>
      <c r="D374" s="1"/>
      <c r="E374" s="17"/>
      <c r="F374"/>
      <c r="G374"/>
      <c r="H374"/>
      <c r="I374"/>
      <c r="J374"/>
      <c r="K374"/>
      <c r="L374"/>
      <c r="M374"/>
      <c r="N374"/>
      <c r="O374" s="17"/>
      <c r="P374" s="17"/>
      <c r="Q374" s="25"/>
      <c r="R374" s="25"/>
      <c r="S374" s="27"/>
      <c r="T374" s="25"/>
      <c r="U374" s="25"/>
      <c r="V374" s="25"/>
    </row>
    <row r="375" spans="1:22" ht="13.5" customHeight="1">
      <c r="A375" s="1"/>
      <c r="B375" s="1"/>
      <c r="C375" s="1"/>
      <c r="D375" s="1"/>
      <c r="E375" s="17"/>
      <c r="F375"/>
      <c r="G375"/>
      <c r="H375"/>
      <c r="I375"/>
      <c r="J375"/>
      <c r="K375"/>
      <c r="L375"/>
      <c r="M375"/>
      <c r="N375"/>
      <c r="O375" s="17"/>
      <c r="P375" s="17"/>
      <c r="Q375" s="25"/>
      <c r="R375" s="25"/>
      <c r="S375" s="27"/>
      <c r="T375" s="25"/>
      <c r="U375" s="25"/>
      <c r="V375" s="25"/>
    </row>
    <row r="376" spans="1:22" ht="13.5" customHeight="1">
      <c r="A376" s="1"/>
      <c r="B376" s="1"/>
      <c r="C376" s="1"/>
      <c r="D376" s="1"/>
      <c r="E376" s="17"/>
      <c r="F376"/>
      <c r="G376"/>
      <c r="H376"/>
      <c r="I376"/>
      <c r="J376"/>
      <c r="K376"/>
      <c r="L376"/>
      <c r="M376"/>
      <c r="N376"/>
      <c r="O376" s="17"/>
      <c r="P376" s="17"/>
      <c r="Q376" s="25"/>
      <c r="R376" s="25"/>
      <c r="S376" s="27"/>
      <c r="T376" s="25"/>
      <c r="U376" s="25"/>
      <c r="V376" s="25"/>
    </row>
    <row r="377" spans="1:22" ht="13.5" customHeight="1">
      <c r="A377" s="1"/>
      <c r="B377" s="1"/>
      <c r="C377" s="1"/>
      <c r="D377" s="1"/>
      <c r="E377" s="17"/>
      <c r="F377"/>
      <c r="G377"/>
      <c r="H377"/>
      <c r="I377"/>
      <c r="J377"/>
      <c r="K377"/>
      <c r="L377"/>
      <c r="M377"/>
      <c r="N377"/>
      <c r="O377" s="17"/>
      <c r="P377" s="17"/>
      <c r="Q377" s="25"/>
      <c r="R377" s="25"/>
      <c r="S377" s="27"/>
      <c r="T377" s="25"/>
      <c r="U377" s="25"/>
      <c r="V377" s="25"/>
    </row>
    <row r="378" spans="1:22" ht="13.5" customHeight="1">
      <c r="A378" s="1"/>
      <c r="B378" s="1"/>
      <c r="C378" s="1"/>
      <c r="D378" s="1"/>
      <c r="E378" s="17"/>
      <c r="F378"/>
      <c r="G378"/>
      <c r="H378"/>
      <c r="I378"/>
      <c r="J378"/>
      <c r="K378"/>
      <c r="L378"/>
      <c r="M378"/>
      <c r="N378"/>
      <c r="O378" s="17"/>
      <c r="P378" s="17"/>
      <c r="Q378" s="25"/>
      <c r="R378" s="25"/>
      <c r="S378" s="27"/>
      <c r="T378" s="25"/>
      <c r="U378" s="25"/>
      <c r="V378" s="25"/>
    </row>
    <row r="379" spans="1:22" ht="13.5" customHeight="1">
      <c r="A379" s="1"/>
      <c r="B379" s="1"/>
      <c r="C379" s="1"/>
      <c r="D379" s="1"/>
      <c r="E379" s="17"/>
      <c r="F379"/>
      <c r="G379"/>
      <c r="H379"/>
      <c r="I379"/>
      <c r="J379"/>
      <c r="K379"/>
      <c r="L379"/>
      <c r="M379"/>
      <c r="N379"/>
      <c r="O379" s="17"/>
      <c r="P379" s="17"/>
      <c r="Q379" s="25"/>
      <c r="R379" s="25"/>
      <c r="S379" s="27"/>
      <c r="T379" s="25"/>
      <c r="U379" s="25"/>
      <c r="V379" s="25"/>
    </row>
    <row r="380" spans="1:22" ht="13.5" customHeight="1">
      <c r="A380" s="1"/>
      <c r="B380" s="1"/>
      <c r="C380" s="1"/>
      <c r="D380" s="1"/>
      <c r="E380" s="17"/>
      <c r="F380"/>
      <c r="G380"/>
      <c r="H380"/>
      <c r="I380"/>
      <c r="J380"/>
      <c r="K380"/>
      <c r="L380"/>
      <c r="M380"/>
      <c r="N380"/>
      <c r="O380" s="17"/>
      <c r="P380" s="17"/>
      <c r="Q380" s="25"/>
      <c r="R380" s="25"/>
      <c r="S380" s="27"/>
      <c r="T380" s="25"/>
      <c r="U380" s="25"/>
      <c r="V380" s="25"/>
    </row>
    <row r="381" spans="1:22" ht="13.5" customHeight="1">
      <c r="A381" s="1"/>
      <c r="B381" s="1"/>
      <c r="C381" s="1"/>
      <c r="D381" s="1"/>
      <c r="E381" s="17"/>
      <c r="F381"/>
      <c r="G381"/>
      <c r="H381"/>
      <c r="I381"/>
      <c r="J381"/>
      <c r="K381"/>
      <c r="L381"/>
      <c r="M381"/>
      <c r="N381"/>
      <c r="O381" s="17"/>
      <c r="P381" s="17"/>
      <c r="Q381" s="25"/>
      <c r="R381" s="25"/>
      <c r="S381" s="27"/>
      <c r="T381" s="25"/>
      <c r="U381" s="25"/>
      <c r="V381" s="25"/>
    </row>
    <row r="382" spans="1:22" ht="13.5" customHeight="1">
      <c r="A382" s="1"/>
      <c r="B382" s="1"/>
      <c r="C382" s="1"/>
      <c r="D382" s="1"/>
      <c r="E382" s="17"/>
      <c r="F382"/>
      <c r="G382"/>
      <c r="H382"/>
      <c r="I382"/>
      <c r="J382"/>
      <c r="K382"/>
      <c r="L382"/>
      <c r="M382"/>
      <c r="N382"/>
      <c r="O382" s="17"/>
      <c r="P382" s="17"/>
      <c r="Q382" s="25"/>
      <c r="R382" s="25"/>
      <c r="S382" s="27"/>
      <c r="T382" s="25"/>
      <c r="U382" s="25"/>
      <c r="V382" s="25"/>
    </row>
    <row r="383" spans="1:22" ht="13.5" customHeight="1">
      <c r="A383" s="1"/>
      <c r="B383" s="1"/>
      <c r="C383" s="1"/>
      <c r="D383" s="1"/>
      <c r="E383" s="17"/>
      <c r="F383"/>
      <c r="G383"/>
      <c r="H383"/>
      <c r="I383"/>
      <c r="J383"/>
      <c r="K383"/>
      <c r="L383"/>
      <c r="M383"/>
      <c r="N383"/>
      <c r="O383" s="17"/>
      <c r="P383" s="17"/>
      <c r="Q383" s="25"/>
      <c r="R383" s="25"/>
      <c r="S383" s="27"/>
      <c r="T383" s="25"/>
      <c r="U383" s="25"/>
      <c r="V383" s="25"/>
    </row>
    <row r="384" spans="1:22" ht="13.5" customHeight="1">
      <c r="A384" s="1"/>
      <c r="B384" s="1"/>
      <c r="C384" s="1"/>
      <c r="D384" s="1"/>
      <c r="E384" s="17"/>
      <c r="F384"/>
      <c r="G384"/>
      <c r="H384"/>
      <c r="I384"/>
      <c r="J384"/>
      <c r="K384"/>
      <c r="L384"/>
      <c r="M384"/>
      <c r="N384"/>
      <c r="O384" s="17"/>
      <c r="P384" s="17"/>
      <c r="Q384" s="25"/>
      <c r="R384" s="25"/>
      <c r="S384" s="27"/>
      <c r="T384" s="25"/>
      <c r="U384" s="25"/>
      <c r="V384" s="25"/>
    </row>
    <row r="385" spans="1:22" ht="13.5" customHeight="1">
      <c r="A385" s="1"/>
      <c r="B385" s="1"/>
      <c r="C385" s="1"/>
      <c r="D385" s="1"/>
      <c r="E385" s="17"/>
      <c r="F385"/>
      <c r="G385"/>
      <c r="H385"/>
      <c r="I385"/>
      <c r="J385"/>
      <c r="K385"/>
      <c r="L385"/>
      <c r="M385"/>
      <c r="N385"/>
      <c r="O385" s="17"/>
      <c r="P385" s="17"/>
      <c r="Q385" s="25"/>
      <c r="R385" s="25"/>
      <c r="S385" s="27"/>
      <c r="T385" s="25"/>
      <c r="U385" s="25"/>
      <c r="V385" s="25"/>
    </row>
    <row r="386" spans="1:22" ht="13.5" customHeight="1">
      <c r="A386" s="1"/>
      <c r="B386" s="1"/>
      <c r="C386" s="1"/>
      <c r="D386" s="1"/>
      <c r="E386" s="17"/>
      <c r="F386"/>
      <c r="G386"/>
      <c r="H386"/>
      <c r="I386"/>
      <c r="J386"/>
      <c r="K386"/>
      <c r="L386"/>
      <c r="M386"/>
      <c r="N386"/>
      <c r="O386" s="17"/>
      <c r="P386" s="17"/>
      <c r="Q386" s="25"/>
      <c r="R386" s="25"/>
      <c r="S386" s="27"/>
      <c r="T386" s="25"/>
      <c r="U386" s="25"/>
      <c r="V386" s="25"/>
    </row>
    <row r="387" spans="1:22" ht="13.5" customHeight="1">
      <c r="A387" s="1"/>
      <c r="B387" s="1"/>
      <c r="C387" s="1"/>
      <c r="D387" s="1"/>
      <c r="E387" s="17"/>
      <c r="F387"/>
      <c r="G387"/>
      <c r="H387"/>
      <c r="I387"/>
      <c r="J387"/>
      <c r="K387"/>
      <c r="L387"/>
      <c r="M387"/>
      <c r="N387"/>
      <c r="O387" s="17"/>
      <c r="P387" s="17"/>
      <c r="Q387" s="25"/>
      <c r="R387" s="25"/>
      <c r="S387" s="27"/>
      <c r="T387" s="25"/>
      <c r="U387" s="25"/>
      <c r="V387" s="25"/>
    </row>
    <row r="388" spans="1:22" ht="13.5" customHeight="1">
      <c r="A388" s="1"/>
      <c r="B388" s="1"/>
      <c r="C388" s="1"/>
      <c r="D388" s="1"/>
      <c r="E388" s="17"/>
      <c r="F388"/>
      <c r="G388"/>
      <c r="H388"/>
      <c r="I388"/>
      <c r="J388"/>
      <c r="K388"/>
      <c r="L388"/>
      <c r="M388"/>
      <c r="N388"/>
      <c r="O388" s="17"/>
      <c r="P388" s="17"/>
      <c r="Q388" s="25"/>
      <c r="R388" s="25"/>
      <c r="S388" s="27"/>
      <c r="T388" s="25"/>
      <c r="U388" s="25"/>
      <c r="V388" s="25"/>
    </row>
    <row r="389" spans="1:22" ht="13.5" customHeight="1">
      <c r="A389" s="1"/>
      <c r="B389" s="1"/>
      <c r="C389" s="1"/>
      <c r="D389" s="1"/>
      <c r="E389" s="17"/>
      <c r="F389"/>
      <c r="G389"/>
      <c r="H389"/>
      <c r="I389"/>
      <c r="J389"/>
      <c r="K389"/>
      <c r="L389"/>
      <c r="M389"/>
      <c r="N389"/>
      <c r="O389" s="17"/>
      <c r="P389" s="17"/>
      <c r="Q389" s="25"/>
      <c r="R389" s="25"/>
      <c r="S389" s="27"/>
      <c r="T389" s="25"/>
      <c r="U389" s="25"/>
      <c r="V389" s="25"/>
    </row>
    <row r="390" spans="1:22" ht="13.5" customHeight="1">
      <c r="A390" s="1"/>
      <c r="B390" s="1"/>
      <c r="C390" s="1"/>
      <c r="D390" s="1"/>
      <c r="E390" s="17"/>
      <c r="F390"/>
      <c r="G390"/>
      <c r="H390"/>
      <c r="I390"/>
      <c r="J390"/>
      <c r="K390"/>
      <c r="L390"/>
      <c r="M390"/>
      <c r="N390"/>
      <c r="O390" s="17"/>
      <c r="P390" s="17"/>
      <c r="Q390" s="25"/>
      <c r="R390" s="25"/>
      <c r="S390" s="27"/>
      <c r="T390" s="25"/>
      <c r="U390" s="25"/>
      <c r="V390" s="25"/>
    </row>
    <row r="391" spans="5:22" ht="12.75">
      <c r="E391" s="17"/>
      <c r="F391"/>
      <c r="G391"/>
      <c r="H391"/>
      <c r="I391"/>
      <c r="J391"/>
      <c r="K391"/>
      <c r="L391"/>
      <c r="M391"/>
      <c r="N391"/>
      <c r="O391" s="17"/>
      <c r="P391" s="17"/>
      <c r="Q391" s="25"/>
      <c r="R391" s="25"/>
      <c r="S391" s="27"/>
      <c r="T391" s="25"/>
      <c r="U391" s="25"/>
      <c r="V391" s="25"/>
    </row>
    <row r="392" spans="5:22" ht="12.75">
      <c r="E392" s="17"/>
      <c r="F392"/>
      <c r="G392"/>
      <c r="H392"/>
      <c r="I392"/>
      <c r="J392"/>
      <c r="K392"/>
      <c r="L392"/>
      <c r="M392"/>
      <c r="N392"/>
      <c r="O392" s="17"/>
      <c r="P392" s="17"/>
      <c r="Q392" s="25"/>
      <c r="R392" s="25"/>
      <c r="S392" s="27"/>
      <c r="T392" s="25"/>
      <c r="U392" s="25"/>
      <c r="V392" s="25"/>
    </row>
    <row r="393" spans="5:22" ht="12.75">
      <c r="E393" s="17"/>
      <c r="F393"/>
      <c r="G393"/>
      <c r="H393"/>
      <c r="I393"/>
      <c r="J393"/>
      <c r="K393"/>
      <c r="L393"/>
      <c r="M393"/>
      <c r="N393"/>
      <c r="O393" s="17"/>
      <c r="P393" s="17"/>
      <c r="Q393" s="25"/>
      <c r="R393" s="25"/>
      <c r="S393" s="27"/>
      <c r="T393" s="25"/>
      <c r="U393" s="25"/>
      <c r="V393" s="25"/>
    </row>
    <row r="394" spans="5:22" ht="12.75">
      <c r="E394" s="17"/>
      <c r="F394"/>
      <c r="G394"/>
      <c r="H394"/>
      <c r="I394"/>
      <c r="J394"/>
      <c r="K394"/>
      <c r="L394"/>
      <c r="M394"/>
      <c r="N394"/>
      <c r="O394" s="17"/>
      <c r="P394" s="17"/>
      <c r="Q394" s="25"/>
      <c r="R394" s="25"/>
      <c r="S394" s="27"/>
      <c r="T394" s="25"/>
      <c r="U394" s="25"/>
      <c r="V394" s="25"/>
    </row>
    <row r="395" spans="5:22" ht="12.75">
      <c r="E395" s="17"/>
      <c r="F395"/>
      <c r="G395"/>
      <c r="H395"/>
      <c r="I395"/>
      <c r="J395"/>
      <c r="K395"/>
      <c r="L395"/>
      <c r="M395"/>
      <c r="N395"/>
      <c r="O395" s="17"/>
      <c r="P395" s="17"/>
      <c r="Q395" s="25"/>
      <c r="R395" s="25"/>
      <c r="S395" s="27"/>
      <c r="T395" s="25"/>
      <c r="U395" s="25"/>
      <c r="V395" s="25"/>
    </row>
    <row r="396" spans="5:22" ht="12.75">
      <c r="E396" s="17"/>
      <c r="F396"/>
      <c r="G396"/>
      <c r="H396"/>
      <c r="I396"/>
      <c r="J396"/>
      <c r="K396"/>
      <c r="L396"/>
      <c r="M396"/>
      <c r="N396"/>
      <c r="O396" s="17"/>
      <c r="P396" s="17"/>
      <c r="Q396" s="25"/>
      <c r="R396" s="25"/>
      <c r="S396" s="27"/>
      <c r="T396" s="25"/>
      <c r="U396" s="25"/>
      <c r="V396" s="25"/>
    </row>
    <row r="397" spans="5:22" ht="12.75">
      <c r="E397" s="17"/>
      <c r="F397"/>
      <c r="G397"/>
      <c r="H397"/>
      <c r="I397"/>
      <c r="J397"/>
      <c r="K397"/>
      <c r="L397"/>
      <c r="M397"/>
      <c r="N397"/>
      <c r="O397" s="17"/>
      <c r="P397" s="17"/>
      <c r="Q397" s="25"/>
      <c r="R397" s="25"/>
      <c r="S397" s="27"/>
      <c r="T397" s="25"/>
      <c r="U397" s="25"/>
      <c r="V397" s="25"/>
    </row>
    <row r="398" spans="5:22" ht="12.75">
      <c r="E398" s="17"/>
      <c r="F398"/>
      <c r="G398"/>
      <c r="H398"/>
      <c r="I398"/>
      <c r="J398"/>
      <c r="K398"/>
      <c r="L398"/>
      <c r="M398"/>
      <c r="N398"/>
      <c r="O398" s="17"/>
      <c r="P398" s="17"/>
      <c r="Q398" s="25"/>
      <c r="R398" s="25"/>
      <c r="S398" s="27"/>
      <c r="T398" s="25"/>
      <c r="U398" s="25"/>
      <c r="V398" s="25"/>
    </row>
    <row r="399" spans="5:22" ht="12.75">
      <c r="E399" s="17"/>
      <c r="F399"/>
      <c r="G399"/>
      <c r="H399"/>
      <c r="I399"/>
      <c r="J399"/>
      <c r="K399"/>
      <c r="L399"/>
      <c r="M399"/>
      <c r="N399"/>
      <c r="O399" s="17"/>
      <c r="P399" s="17"/>
      <c r="Q399" s="25"/>
      <c r="R399" s="25"/>
      <c r="S399" s="27"/>
      <c r="T399" s="25"/>
      <c r="U399" s="25"/>
      <c r="V399" s="25"/>
    </row>
    <row r="400" spans="5:22" ht="12.75">
      <c r="E400" s="17"/>
      <c r="F400"/>
      <c r="G400"/>
      <c r="H400"/>
      <c r="I400"/>
      <c r="J400"/>
      <c r="K400"/>
      <c r="L400"/>
      <c r="M400"/>
      <c r="N400"/>
      <c r="O400" s="17"/>
      <c r="P400" s="17"/>
      <c r="Q400" s="25"/>
      <c r="R400" s="25"/>
      <c r="S400" s="27"/>
      <c r="T400" s="25"/>
      <c r="U400" s="25"/>
      <c r="V400" s="25"/>
    </row>
    <row r="401" spans="5:22" ht="12.75">
      <c r="E401" s="17"/>
      <c r="F401"/>
      <c r="G401"/>
      <c r="H401"/>
      <c r="I401"/>
      <c r="J401"/>
      <c r="K401"/>
      <c r="L401"/>
      <c r="M401"/>
      <c r="N401"/>
      <c r="O401" s="17"/>
      <c r="P401" s="17"/>
      <c r="Q401" s="25"/>
      <c r="R401" s="25"/>
      <c r="S401" s="27"/>
      <c r="T401" s="25"/>
      <c r="U401" s="25"/>
      <c r="V401" s="25"/>
    </row>
    <row r="402" spans="5:22" ht="12.75">
      <c r="E402" s="17"/>
      <c r="F402"/>
      <c r="G402"/>
      <c r="H402"/>
      <c r="I402"/>
      <c r="J402"/>
      <c r="K402"/>
      <c r="L402"/>
      <c r="M402"/>
      <c r="N402"/>
      <c r="O402" s="17"/>
      <c r="P402" s="17"/>
      <c r="Q402" s="25"/>
      <c r="R402" s="25"/>
      <c r="S402" s="27"/>
      <c r="T402" s="25"/>
      <c r="U402" s="25"/>
      <c r="V402" s="25"/>
    </row>
    <row r="403" spans="5:22" ht="12.75">
      <c r="E403" s="17"/>
      <c r="F403"/>
      <c r="G403"/>
      <c r="H403"/>
      <c r="I403"/>
      <c r="J403"/>
      <c r="K403"/>
      <c r="L403"/>
      <c r="M403"/>
      <c r="N403"/>
      <c r="O403" s="17"/>
      <c r="P403" s="17"/>
      <c r="Q403" s="25"/>
      <c r="R403" s="25"/>
      <c r="S403" s="27"/>
      <c r="T403" s="25"/>
      <c r="U403" s="25"/>
      <c r="V403" s="25"/>
    </row>
    <row r="404" spans="5:22" ht="12.75">
      <c r="E404" s="17"/>
      <c r="F404"/>
      <c r="G404"/>
      <c r="H404"/>
      <c r="I404"/>
      <c r="J404"/>
      <c r="K404"/>
      <c r="L404"/>
      <c r="M404"/>
      <c r="N404"/>
      <c r="O404" s="17"/>
      <c r="P404" s="17"/>
      <c r="Q404" s="25"/>
      <c r="R404" s="25"/>
      <c r="S404" s="27"/>
      <c r="T404" s="25"/>
      <c r="U404" s="25"/>
      <c r="V404" s="25"/>
    </row>
    <row r="405" spans="5:22" ht="12.75">
      <c r="E405" s="17"/>
      <c r="F405"/>
      <c r="G405"/>
      <c r="H405"/>
      <c r="I405"/>
      <c r="J405"/>
      <c r="K405"/>
      <c r="L405"/>
      <c r="M405"/>
      <c r="N405"/>
      <c r="O405" s="17"/>
      <c r="P405" s="17"/>
      <c r="Q405" s="25"/>
      <c r="R405" s="25"/>
      <c r="S405" s="27"/>
      <c r="T405" s="25"/>
      <c r="U405" s="25"/>
      <c r="V405" s="25"/>
    </row>
    <row r="406" spans="5:22" ht="12.75">
      <c r="E406" s="17"/>
      <c r="F406"/>
      <c r="G406"/>
      <c r="H406"/>
      <c r="I406"/>
      <c r="J406"/>
      <c r="K406"/>
      <c r="L406"/>
      <c r="M406"/>
      <c r="N406"/>
      <c r="O406" s="17"/>
      <c r="P406" s="17"/>
      <c r="Q406" s="25"/>
      <c r="R406" s="25"/>
      <c r="S406" s="27"/>
      <c r="T406" s="25"/>
      <c r="U406" s="25"/>
      <c r="V406" s="25"/>
    </row>
    <row r="407" spans="5:22" ht="12.75">
      <c r="E407" s="17"/>
      <c r="F407"/>
      <c r="G407"/>
      <c r="H407"/>
      <c r="I407"/>
      <c r="J407"/>
      <c r="K407"/>
      <c r="L407"/>
      <c r="M407"/>
      <c r="N407"/>
      <c r="O407" s="17"/>
      <c r="P407" s="17"/>
      <c r="Q407" s="25"/>
      <c r="R407" s="25"/>
      <c r="S407" s="27"/>
      <c r="T407" s="25"/>
      <c r="U407" s="25"/>
      <c r="V407" s="25"/>
    </row>
    <row r="408" spans="5:22" ht="12.75">
      <c r="E408" s="17"/>
      <c r="F408"/>
      <c r="G408"/>
      <c r="H408"/>
      <c r="I408"/>
      <c r="J408"/>
      <c r="K408"/>
      <c r="L408"/>
      <c r="M408"/>
      <c r="N408"/>
      <c r="O408" s="17"/>
      <c r="P408" s="17"/>
      <c r="Q408" s="25"/>
      <c r="R408" s="25"/>
      <c r="S408" s="27"/>
      <c r="T408" s="25"/>
      <c r="U408" s="25"/>
      <c r="V408" s="25"/>
    </row>
    <row r="409" spans="5:22" ht="12.75">
      <c r="E409" s="17"/>
      <c r="F409"/>
      <c r="G409"/>
      <c r="H409"/>
      <c r="I409"/>
      <c r="J409"/>
      <c r="K409"/>
      <c r="L409"/>
      <c r="M409"/>
      <c r="N409"/>
      <c r="O409" s="17"/>
      <c r="P409" s="17"/>
      <c r="Q409" s="25"/>
      <c r="R409" s="25"/>
      <c r="S409" s="27"/>
      <c r="T409" s="25"/>
      <c r="U409" s="25"/>
      <c r="V409" s="25"/>
    </row>
    <row r="410" spans="5:22" ht="12.75">
      <c r="E410" s="17"/>
      <c r="F410"/>
      <c r="G410"/>
      <c r="H410"/>
      <c r="I410"/>
      <c r="J410"/>
      <c r="K410"/>
      <c r="L410"/>
      <c r="M410"/>
      <c r="N410"/>
      <c r="O410" s="17"/>
      <c r="P410" s="17"/>
      <c r="Q410" s="25"/>
      <c r="R410" s="25"/>
      <c r="S410" s="27"/>
      <c r="T410" s="25"/>
      <c r="U410" s="25"/>
      <c r="V410" s="25"/>
    </row>
    <row r="411" spans="5:22" ht="12.75">
      <c r="E411" s="17"/>
      <c r="F411"/>
      <c r="G411"/>
      <c r="H411"/>
      <c r="I411"/>
      <c r="J411"/>
      <c r="K411"/>
      <c r="L411"/>
      <c r="M411"/>
      <c r="N411"/>
      <c r="O411" s="17"/>
      <c r="P411" s="17"/>
      <c r="Q411" s="25"/>
      <c r="R411" s="25"/>
      <c r="S411" s="27"/>
      <c r="T411" s="25"/>
      <c r="U411" s="25"/>
      <c r="V411" s="25"/>
    </row>
    <row r="412" spans="5:22" ht="12.75">
      <c r="E412" s="17"/>
      <c r="F412"/>
      <c r="G412"/>
      <c r="H412"/>
      <c r="I412"/>
      <c r="J412"/>
      <c r="K412"/>
      <c r="L412"/>
      <c r="M412"/>
      <c r="N412"/>
      <c r="O412" s="17"/>
      <c r="P412" s="17"/>
      <c r="Q412" s="25"/>
      <c r="R412" s="25"/>
      <c r="S412" s="27"/>
      <c r="T412" s="25"/>
      <c r="U412" s="25"/>
      <c r="V412" s="25"/>
    </row>
    <row r="413" spans="5:22" ht="12.75">
      <c r="E413" s="17"/>
      <c r="F413"/>
      <c r="G413"/>
      <c r="H413"/>
      <c r="I413"/>
      <c r="J413"/>
      <c r="K413"/>
      <c r="L413"/>
      <c r="M413"/>
      <c r="N413"/>
      <c r="O413" s="17"/>
      <c r="P413" s="17"/>
      <c r="Q413" s="25"/>
      <c r="R413" s="25"/>
      <c r="S413" s="27"/>
      <c r="T413" s="25"/>
      <c r="U413" s="25"/>
      <c r="V413" s="25"/>
    </row>
    <row r="414" spans="5:22" ht="12.75">
      <c r="E414" s="17"/>
      <c r="F414"/>
      <c r="G414"/>
      <c r="H414"/>
      <c r="I414"/>
      <c r="J414"/>
      <c r="K414"/>
      <c r="L414"/>
      <c r="M414"/>
      <c r="N414"/>
      <c r="O414" s="17"/>
      <c r="P414" s="17"/>
      <c r="Q414" s="25"/>
      <c r="R414" s="25"/>
      <c r="S414" s="27"/>
      <c r="T414" s="25"/>
      <c r="U414" s="25"/>
      <c r="V414" s="25"/>
    </row>
    <row r="415" spans="5:22" ht="12.75">
      <c r="E415" s="17"/>
      <c r="F415"/>
      <c r="G415"/>
      <c r="H415"/>
      <c r="I415"/>
      <c r="J415"/>
      <c r="K415"/>
      <c r="L415"/>
      <c r="M415"/>
      <c r="N415"/>
      <c r="O415" s="17"/>
      <c r="P415" s="17"/>
      <c r="Q415" s="25"/>
      <c r="R415" s="25"/>
      <c r="S415" s="27"/>
      <c r="T415" s="25"/>
      <c r="U415" s="25"/>
      <c r="V415" s="25"/>
    </row>
    <row r="416" spans="5:22" ht="12.75">
      <c r="E416" s="17"/>
      <c r="F416"/>
      <c r="G416"/>
      <c r="H416"/>
      <c r="I416"/>
      <c r="J416"/>
      <c r="K416"/>
      <c r="L416"/>
      <c r="M416"/>
      <c r="N416"/>
      <c r="O416" s="17"/>
      <c r="P416" s="17"/>
      <c r="Q416" s="25"/>
      <c r="R416" s="25"/>
      <c r="S416" s="27"/>
      <c r="T416" s="25"/>
      <c r="U416" s="25"/>
      <c r="V416" s="25"/>
    </row>
    <row r="417" spans="5:22" ht="12.75">
      <c r="E417" s="17"/>
      <c r="F417"/>
      <c r="G417"/>
      <c r="H417"/>
      <c r="I417"/>
      <c r="J417"/>
      <c r="K417"/>
      <c r="L417"/>
      <c r="M417"/>
      <c r="N417"/>
      <c r="O417" s="17"/>
      <c r="P417" s="17"/>
      <c r="Q417" s="25"/>
      <c r="R417" s="25"/>
      <c r="S417" s="27"/>
      <c r="T417" s="25"/>
      <c r="U417" s="25"/>
      <c r="V417" s="25"/>
    </row>
    <row r="418" spans="5:22" ht="12.75">
      <c r="E418" s="17"/>
      <c r="F418"/>
      <c r="G418"/>
      <c r="H418"/>
      <c r="I418"/>
      <c r="J418"/>
      <c r="K418"/>
      <c r="L418"/>
      <c r="M418"/>
      <c r="N418"/>
      <c r="O418" s="17"/>
      <c r="P418" s="17"/>
      <c r="Q418" s="25"/>
      <c r="R418" s="25"/>
      <c r="S418" s="27"/>
      <c r="T418" s="25"/>
      <c r="U418" s="25"/>
      <c r="V418" s="25"/>
    </row>
    <row r="419" spans="5:22" ht="12.75">
      <c r="E419" s="17"/>
      <c r="F419"/>
      <c r="G419"/>
      <c r="H419"/>
      <c r="I419"/>
      <c r="J419"/>
      <c r="K419"/>
      <c r="L419"/>
      <c r="M419"/>
      <c r="N419"/>
      <c r="O419" s="17"/>
      <c r="P419" s="17"/>
      <c r="Q419" s="25"/>
      <c r="R419" s="25"/>
      <c r="S419" s="27"/>
      <c r="T419" s="25"/>
      <c r="U419" s="25"/>
      <c r="V419" s="25"/>
    </row>
    <row r="420" spans="5:22" ht="12.75">
      <c r="E420" s="17"/>
      <c r="F420"/>
      <c r="G420"/>
      <c r="H420"/>
      <c r="I420"/>
      <c r="J420"/>
      <c r="K420"/>
      <c r="L420"/>
      <c r="M420"/>
      <c r="N420"/>
      <c r="O420" s="17"/>
      <c r="P420" s="17"/>
      <c r="Q420" s="25"/>
      <c r="R420" s="25"/>
      <c r="S420" s="27"/>
      <c r="T420" s="25"/>
      <c r="U420" s="25"/>
      <c r="V420" s="25"/>
    </row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</sheetData>
  <sheetProtection/>
  <mergeCells count="13">
    <mergeCell ref="Q5:V5"/>
    <mergeCell ref="Q6:R6"/>
    <mergeCell ref="U6:V6"/>
    <mergeCell ref="F6:H6"/>
    <mergeCell ref="I6:K6"/>
    <mergeCell ref="O5:P6"/>
    <mergeCell ref="C4:V4"/>
    <mergeCell ref="S6:S7"/>
    <mergeCell ref="T6:T7"/>
    <mergeCell ref="C5:C7"/>
    <mergeCell ref="E5:E7"/>
    <mergeCell ref="F5:N5"/>
    <mergeCell ref="L6:N6"/>
  </mergeCells>
  <printOptions/>
  <pageMargins left="0.35433070866141736" right="0" top="0.6299212598425197" bottom="0" header="0.4724409448818898" footer="0.31496062992125984"/>
  <pageSetup fitToHeight="6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User2</cp:lastModifiedBy>
  <cp:lastPrinted>2016-05-25T08:16:29Z</cp:lastPrinted>
  <dcterms:created xsi:type="dcterms:W3CDTF">2006-01-31T10:46:50Z</dcterms:created>
  <dcterms:modified xsi:type="dcterms:W3CDTF">2016-06-17T07:05:12Z</dcterms:modified>
  <cp:category/>
  <cp:version/>
  <cp:contentType/>
  <cp:contentStatus/>
</cp:coreProperties>
</file>